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1 год\"/>
    </mc:Choice>
  </mc:AlternateContent>
  <xr:revisionPtr revIDLastSave="0" documentId="13_ncr:1_{28CBACD0-BE67-41D2-B485-FC8933C426E9}" xr6:coauthVersionLast="47" xr6:coauthVersionMax="47" xr10:uidLastSave="{00000000-0000-0000-0000-000000000000}"/>
  <bookViews>
    <workbookView xWindow="-120" yWindow="-120" windowWidth="29040" windowHeight="15840" xr2:uid="{11E526FA-A095-4D04-94BB-294431780685}"/>
  </bookViews>
  <sheets>
    <sheet name="0709_Изм.07.10.202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3" l="1"/>
  <c r="C15" i="3" s="1"/>
  <c r="C16" i="3" s="1"/>
  <c r="G16" i="3"/>
  <c r="E16" i="3"/>
  <c r="D16" i="3"/>
  <c r="M15" i="3"/>
  <c r="Q15" i="3" s="1"/>
  <c r="G13" i="3"/>
  <c r="G17" i="3" s="1"/>
  <c r="F13" i="3"/>
  <c r="E13" i="3"/>
  <c r="E17" i="3" s="1"/>
  <c r="D13" i="3"/>
  <c r="D17" i="3" s="1"/>
  <c r="C13" i="3"/>
  <c r="C12" i="3"/>
  <c r="Q11" i="3"/>
  <c r="C11" i="3"/>
  <c r="Q10" i="3"/>
  <c r="C10" i="3"/>
  <c r="Q9" i="3"/>
  <c r="C9" i="3"/>
  <c r="C8" i="3"/>
  <c r="C17" i="3" l="1"/>
  <c r="F16" i="3"/>
  <c r="F17" i="3" s="1"/>
</calcChain>
</file>

<file path=xl/sharedStrings.xml><?xml version="1.0" encoding="utf-8"?>
<sst xmlns="http://schemas.openxmlformats.org/spreadsheetml/2006/main" count="26" uniqueCount="25">
  <si>
    <t>№ п/п</t>
  </si>
  <si>
    <t xml:space="preserve">Наименование товара, работ, услуг 
 </t>
  </si>
  <si>
    <t>Итого</t>
  </si>
  <si>
    <t>Участие в районном мероприятии по профилактике дорожно-транспортного травматизма «Безопасное колесо» (приобретение призов и подарков)</t>
  </si>
  <si>
    <t>Участие в Районном Слете юных инспекторов движения Кировского района (приобретение призов и подарков)</t>
  </si>
  <si>
    <t>Участие в районном мероприятии по профилактике дорожно-транспортного травматизма «День памяти жертв дорожно-транспортных происшествий»
(приобретение значков-световозвращателей)</t>
  </si>
  <si>
    <t>Приобретение значков-световозвращателей для жителей МО Автово</t>
  </si>
  <si>
    <t>Размещение, содержание и ремонт искусственных неровностей на внутриквартальных проездах на территории муниципального образования муниципальный округ Автово</t>
  </si>
  <si>
    <t>Издание тематических печатных материалов (брошюры, памятки) по профилактике дорожно-транспортного травматизма для жителей МО Автово</t>
  </si>
  <si>
    <t>Перечень мероприятий по профилактике дорожно-транспортного травматизма на территории МО МО Автово, включая размещение, содержание и ремонт искусственных неровностей на внутриквартальных проездах, на 2021 год.</t>
  </si>
  <si>
    <t>Лимит финансирования на 2021 год 
(в рублях)</t>
  </si>
  <si>
    <t>Лимит финансирования на первый квартал 2021 года (в рублях)</t>
  </si>
  <si>
    <t>Лимит финансирования на второй квартал 2021 года (в рублях)</t>
  </si>
  <si>
    <t>Лимит финансирования на третий квартал 2021 года (в рублях)</t>
  </si>
  <si>
    <t>Лимит финансирования на четвёртый квартал 2021  года (в рублях)</t>
  </si>
  <si>
    <t>Лимит финансирования на 2021 год – 696 000 рублей</t>
  </si>
  <si>
    <t>1 кв</t>
  </si>
  <si>
    <t xml:space="preserve">2 кв </t>
  </si>
  <si>
    <t xml:space="preserve"> 3кв</t>
  </si>
  <si>
    <t xml:space="preserve"> 4 кв</t>
  </si>
  <si>
    <t>всего</t>
  </si>
  <si>
    <t>Другие вопросы в области образования</t>
  </si>
  <si>
    <t>Другие общегосударственные вопросы</t>
  </si>
  <si>
    <t>ВСЕГО:</t>
  </si>
  <si>
    <t>Приложение к постановлению местной администрации
МО МО Автово от 1 октября 2021 года № 34/2-п 
Временно исполняющий обязанности главы местной администрации МО МО Автово
_______________________ А.В. Кесаев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</si>
</sst>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3" xfId="0" applyNumberFormat="1" applyFont="1" applyFill="1" applyBorder="1" applyAlignment="1">
      <alignment horizontal="center" vertical="center" wrapText="1" shrinkToFit="1"/>
    </xf>
    <xf numFmtId="0" fontId="0" fillId="0" borderId="0" xfId="0" applyNumberFormat="1"/>
    <xf numFmtId="0" fontId="2" fillId="0" borderId="13" xfId="0" applyNumberFormat="1" applyFont="1" applyFill="1" applyBorder="1" applyAlignment="1">
      <alignment horizontal="center" vertical="center" wrapText="1"/>
    </xf>
    <xf numFmtId="0" fontId="0" fillId="2" borderId="0" xfId="0" applyFill="1"/>
    <xf numFmtId="4" fontId="0" fillId="2" borderId="0" xfId="0" applyNumberFormat="1" applyFill="1"/>
    <xf numFmtId="0" fontId="2" fillId="0" borderId="0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6" xfId="0" applyFont="1" applyFill="1" applyBorder="1" applyAlignment="1">
      <alignment vertical="center" wrapText="1" shrinkToFit="1"/>
    </xf>
    <xf numFmtId="0" fontId="4" fillId="0" borderId="0" xfId="0" applyFont="1"/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vertical="center" wrapText="1" shrinkToFi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 shrinkToFit="1"/>
    </xf>
    <xf numFmtId="4" fontId="4" fillId="0" borderId="3" xfId="0" applyNumberFormat="1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 shrinkToFi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 shrinkToFi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 shrinkToFi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 shrinkToFit="1"/>
    </xf>
    <xf numFmtId="4" fontId="4" fillId="0" borderId="1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justify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24" xfId="0" applyFont="1" applyBorder="1" applyAlignment="1">
      <alignment horizontal="left" vertical="center" wrapText="1" shrinkToFit="1"/>
    </xf>
    <xf numFmtId="0" fontId="1" fillId="0" borderId="25" xfId="0" applyFont="1" applyBorder="1" applyAlignment="1">
      <alignment horizontal="left" vertical="center" wrapText="1" shrinkToFit="1"/>
    </xf>
    <xf numFmtId="0" fontId="1" fillId="0" borderId="26" xfId="0" applyFont="1" applyBorder="1" applyAlignment="1">
      <alignment horizontal="left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1" fillId="0" borderId="1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F958C-22BA-4D7A-87B5-85DC37659DD8}">
  <dimension ref="A1:Q17"/>
  <sheetViews>
    <sheetView tabSelected="1" zoomScaleNormal="100" workbookViewId="0">
      <selection activeCell="E5" sqref="E5"/>
    </sheetView>
  </sheetViews>
  <sheetFormatPr defaultRowHeight="15" x14ac:dyDescent="0.25"/>
  <cols>
    <col min="1" max="1" width="5.42578125" customWidth="1"/>
    <col min="2" max="2" width="27.5703125" customWidth="1"/>
    <col min="3" max="3" width="16.7109375" bestFit="1" customWidth="1"/>
    <col min="4" max="4" width="17.7109375" bestFit="1" customWidth="1"/>
    <col min="5" max="5" width="16.85546875" customWidth="1"/>
    <col min="6" max="6" width="17.28515625" bestFit="1" customWidth="1"/>
    <col min="7" max="7" width="17" bestFit="1" customWidth="1"/>
    <col min="8" max="8" width="0" hidden="1" customWidth="1"/>
    <col min="12" max="12" width="0" hidden="1" customWidth="1"/>
    <col min="13" max="13" width="10" hidden="1" customWidth="1"/>
    <col min="14" max="14" width="0" hidden="1" customWidth="1"/>
    <col min="15" max="15" width="10" hidden="1" customWidth="1"/>
    <col min="16" max="16" width="0" hidden="1" customWidth="1"/>
    <col min="17" max="17" width="10" hidden="1" customWidth="1"/>
  </cols>
  <sheetData>
    <row r="1" spans="1:17" ht="193.5" customHeight="1" x14ac:dyDescent="0.25">
      <c r="D1" s="49" t="s">
        <v>24</v>
      </c>
      <c r="E1" s="49"/>
      <c r="F1" s="49"/>
      <c r="G1" s="49"/>
    </row>
    <row r="3" spans="1:17" ht="87.75" customHeight="1" x14ac:dyDescent="0.25">
      <c r="A3" s="11"/>
      <c r="B3" s="44" t="s">
        <v>9</v>
      </c>
      <c r="C3" s="44"/>
      <c r="D3" s="44"/>
      <c r="E3" s="44"/>
      <c r="F3" s="45"/>
      <c r="G3" s="45"/>
    </row>
    <row r="4" spans="1:17" ht="15.75" x14ac:dyDescent="0.25">
      <c r="A4" s="11"/>
      <c r="B4" s="44" t="s">
        <v>15</v>
      </c>
      <c r="C4" s="44"/>
      <c r="D4" s="44"/>
      <c r="E4" s="44"/>
      <c r="F4" s="40"/>
      <c r="G4" s="40"/>
    </row>
    <row r="5" spans="1:17" ht="16.5" thickBot="1" x14ac:dyDescent="0.3">
      <c r="A5" s="11"/>
      <c r="B5" s="11"/>
      <c r="C5" s="11"/>
      <c r="D5" s="11"/>
      <c r="E5" s="11"/>
      <c r="F5" s="11"/>
      <c r="G5" s="11"/>
    </row>
    <row r="6" spans="1:17" ht="95.25" thickBot="1" x14ac:dyDescent="0.3">
      <c r="A6" s="12" t="s">
        <v>0</v>
      </c>
      <c r="B6" s="13" t="s">
        <v>1</v>
      </c>
      <c r="C6" s="14" t="s">
        <v>10</v>
      </c>
      <c r="D6" s="15" t="s">
        <v>11</v>
      </c>
      <c r="E6" s="16" t="s">
        <v>12</v>
      </c>
      <c r="F6" s="15" t="s">
        <v>13</v>
      </c>
      <c r="G6" s="16" t="s">
        <v>14</v>
      </c>
    </row>
    <row r="7" spans="1:17" ht="16.5" customHeight="1" thickBot="1" x14ac:dyDescent="0.3">
      <c r="A7" s="46" t="s">
        <v>21</v>
      </c>
      <c r="B7" s="47"/>
      <c r="C7" s="47"/>
      <c r="D7" s="47"/>
      <c r="E7" s="47"/>
      <c r="F7" s="47"/>
      <c r="G7" s="48"/>
    </row>
    <row r="8" spans="1:17" ht="110.25" x14ac:dyDescent="0.25">
      <c r="A8" s="39">
        <v>1</v>
      </c>
      <c r="B8" s="17" t="s">
        <v>3</v>
      </c>
      <c r="C8" s="18">
        <f>D8+E8+F8+G8</f>
        <v>15000</v>
      </c>
      <c r="D8" s="19">
        <v>0</v>
      </c>
      <c r="E8" s="19">
        <v>15000</v>
      </c>
      <c r="F8" s="19">
        <v>0</v>
      </c>
      <c r="G8" s="20">
        <v>0</v>
      </c>
      <c r="H8" s="1">
        <v>349</v>
      </c>
      <c r="L8" s="4"/>
      <c r="M8" s="4" t="s">
        <v>16</v>
      </c>
      <c r="N8" s="4" t="s">
        <v>17</v>
      </c>
      <c r="O8" s="4" t="s">
        <v>18</v>
      </c>
      <c r="P8" s="4" t="s">
        <v>19</v>
      </c>
      <c r="Q8" s="4" t="s">
        <v>20</v>
      </c>
    </row>
    <row r="9" spans="1:17" ht="78.75" x14ac:dyDescent="0.25">
      <c r="A9" s="21">
        <v>2</v>
      </c>
      <c r="B9" s="22" t="s">
        <v>4</v>
      </c>
      <c r="C9" s="23">
        <f t="shared" ref="C9:C11" si="0">D9+E9+F9+G9</f>
        <v>15000</v>
      </c>
      <c r="D9" s="24">
        <v>0</v>
      </c>
      <c r="E9" s="23">
        <v>15000</v>
      </c>
      <c r="F9" s="24">
        <v>0</v>
      </c>
      <c r="G9" s="25">
        <v>0</v>
      </c>
      <c r="H9" s="1">
        <v>349</v>
      </c>
      <c r="L9" s="4">
        <v>225</v>
      </c>
      <c r="M9" s="5"/>
      <c r="N9" s="5"/>
      <c r="O9" s="5">
        <v>50000</v>
      </c>
      <c r="P9" s="5"/>
      <c r="Q9" s="5">
        <f t="shared" ref="Q9:Q15" si="1">M9+N9+O9+P9</f>
        <v>50000</v>
      </c>
    </row>
    <row r="10" spans="1:17" ht="157.5" x14ac:dyDescent="0.25">
      <c r="A10" s="21">
        <v>3</v>
      </c>
      <c r="B10" s="22" t="s">
        <v>5</v>
      </c>
      <c r="C10" s="23">
        <f t="shared" si="0"/>
        <v>1000</v>
      </c>
      <c r="D10" s="23">
        <v>0</v>
      </c>
      <c r="E10" s="23">
        <v>0</v>
      </c>
      <c r="F10" s="23">
        <v>0</v>
      </c>
      <c r="G10" s="25">
        <v>1000</v>
      </c>
      <c r="H10" s="3">
        <v>349</v>
      </c>
      <c r="L10" s="4">
        <v>226</v>
      </c>
      <c r="M10" s="5"/>
      <c r="N10" s="5"/>
      <c r="O10" s="5">
        <v>100000</v>
      </c>
      <c r="P10" s="5"/>
      <c r="Q10" s="5">
        <f t="shared" si="1"/>
        <v>100000</v>
      </c>
    </row>
    <row r="11" spans="1:17" ht="42.75" customHeight="1" x14ac:dyDescent="0.25">
      <c r="A11" s="21">
        <v>4</v>
      </c>
      <c r="B11" s="22" t="s">
        <v>6</v>
      </c>
      <c r="C11" s="23">
        <f t="shared" si="0"/>
        <v>15000</v>
      </c>
      <c r="D11" s="24">
        <v>0</v>
      </c>
      <c r="E11" s="23">
        <v>0</v>
      </c>
      <c r="F11" s="24">
        <v>15000</v>
      </c>
      <c r="G11" s="25">
        <v>0</v>
      </c>
      <c r="H11" s="1">
        <v>349</v>
      </c>
      <c r="L11" s="4">
        <v>310</v>
      </c>
      <c r="M11" s="5"/>
      <c r="N11" s="5"/>
      <c r="O11" s="5">
        <v>200000</v>
      </c>
      <c r="P11" s="5"/>
      <c r="Q11" s="5">
        <f t="shared" si="1"/>
        <v>200000</v>
      </c>
    </row>
    <row r="12" spans="1:17" ht="123" customHeight="1" x14ac:dyDescent="0.25">
      <c r="A12" s="26">
        <v>5</v>
      </c>
      <c r="B12" s="27" t="s">
        <v>8</v>
      </c>
      <c r="C12" s="28">
        <f>D12+E12+F12+G12</f>
        <v>250000</v>
      </c>
      <c r="D12" s="29">
        <v>250000</v>
      </c>
      <c r="E12" s="28">
        <v>0</v>
      </c>
      <c r="F12" s="29">
        <v>0</v>
      </c>
      <c r="G12" s="30">
        <v>0</v>
      </c>
      <c r="H12" s="6"/>
      <c r="L12" s="4"/>
      <c r="M12" s="5"/>
      <c r="N12" s="5"/>
      <c r="O12" s="5"/>
      <c r="P12" s="5"/>
      <c r="Q12" s="5"/>
    </row>
    <row r="13" spans="1:17" ht="42.75" customHeight="1" x14ac:dyDescent="0.25">
      <c r="A13" s="31"/>
      <c r="B13" s="10" t="s">
        <v>2</v>
      </c>
      <c r="C13" s="8">
        <f>SUM(D13:G13)</f>
        <v>296000</v>
      </c>
      <c r="D13" s="9">
        <f>SUM(D4:D12)</f>
        <v>250000</v>
      </c>
      <c r="E13" s="9">
        <f>SUM(E4:E12)</f>
        <v>30000</v>
      </c>
      <c r="F13" s="9">
        <f>SUM(F4:F12)</f>
        <v>15000</v>
      </c>
      <c r="G13" s="9">
        <f>SUM(G4:G12)</f>
        <v>1000</v>
      </c>
      <c r="H13" s="6"/>
      <c r="L13" s="4"/>
      <c r="M13" s="5"/>
      <c r="N13" s="5"/>
      <c r="O13" s="5"/>
      <c r="P13" s="5"/>
      <c r="Q13" s="5"/>
    </row>
    <row r="14" spans="1:17" ht="22.5" customHeight="1" thickBot="1" x14ac:dyDescent="0.3">
      <c r="A14" s="41" t="s">
        <v>22</v>
      </c>
      <c r="B14" s="42"/>
      <c r="C14" s="42"/>
      <c r="D14" s="42"/>
      <c r="E14" s="42"/>
      <c r="F14" s="42"/>
      <c r="G14" s="43"/>
      <c r="H14" s="6"/>
      <c r="L14" s="4"/>
      <c r="M14" s="5"/>
      <c r="N14" s="5"/>
      <c r="O14" s="5"/>
      <c r="P14" s="5"/>
      <c r="Q14" s="5"/>
    </row>
    <row r="15" spans="1:17" ht="141.75" x14ac:dyDescent="0.25">
      <c r="A15" s="35">
        <v>1</v>
      </c>
      <c r="B15" s="36" t="s">
        <v>7</v>
      </c>
      <c r="C15" s="37">
        <f>D15+E15+F15+G15</f>
        <v>270000</v>
      </c>
      <c r="D15" s="37">
        <v>0</v>
      </c>
      <c r="E15" s="37">
        <v>0</v>
      </c>
      <c r="F15" s="37">
        <f>400000-130000</f>
        <v>270000</v>
      </c>
      <c r="G15" s="38">
        <v>0</v>
      </c>
      <c r="H15" s="2"/>
      <c r="L15" s="4">
        <v>346</v>
      </c>
      <c r="M15" s="5" t="e">
        <f>#REF!</f>
        <v>#REF!</v>
      </c>
      <c r="N15" s="5"/>
      <c r="O15" s="5">
        <v>50000</v>
      </c>
      <c r="P15" s="5"/>
      <c r="Q15" s="5" t="e">
        <f t="shared" si="1"/>
        <v>#REF!</v>
      </c>
    </row>
    <row r="16" spans="1:17" ht="15.75" x14ac:dyDescent="0.25">
      <c r="A16" s="32"/>
      <c r="B16" s="7" t="s">
        <v>2</v>
      </c>
      <c r="C16" s="8">
        <f>C15</f>
        <v>270000</v>
      </c>
      <c r="D16" s="8">
        <f t="shared" ref="D16:G16" si="2">D15</f>
        <v>0</v>
      </c>
      <c r="E16" s="8">
        <f t="shared" si="2"/>
        <v>0</v>
      </c>
      <c r="F16" s="8">
        <f t="shared" si="2"/>
        <v>270000</v>
      </c>
      <c r="G16" s="8">
        <f t="shared" si="2"/>
        <v>0</v>
      </c>
    </row>
    <row r="17" spans="1:7" ht="22.5" customHeight="1" x14ac:dyDescent="0.3">
      <c r="A17" s="32"/>
      <c r="B17" s="33" t="s">
        <v>23</v>
      </c>
      <c r="C17" s="34">
        <f>C13+C16</f>
        <v>566000</v>
      </c>
      <c r="D17" s="34">
        <f t="shared" ref="D17:G17" si="3">D13+D16</f>
        <v>250000</v>
      </c>
      <c r="E17" s="34">
        <f t="shared" si="3"/>
        <v>30000</v>
      </c>
      <c r="F17" s="34">
        <f t="shared" si="3"/>
        <v>285000</v>
      </c>
      <c r="G17" s="34">
        <f t="shared" si="3"/>
        <v>1000</v>
      </c>
    </row>
  </sheetData>
  <mergeCells count="5">
    <mergeCell ref="D1:G1"/>
    <mergeCell ref="A14:G14"/>
    <mergeCell ref="B3:G3"/>
    <mergeCell ref="B4:E4"/>
    <mergeCell ref="A7:G7"/>
  </mergeCells>
  <pageMargins left="0.7" right="0.7" top="0.75" bottom="0.75" header="0.3" footer="0.3"/>
  <pageSetup paperSize="9" scale="66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0709_Изм.07.10.2021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cp:lastPrinted>2021-02-11T09:11:08Z</cp:lastPrinted>
  <dcterms:created xsi:type="dcterms:W3CDTF">2019-11-12T11:46:16Z</dcterms:created>
  <dcterms:modified xsi:type="dcterms:W3CDTF">2021-10-13T09:07:48Z</dcterms:modified>
</cp:coreProperties>
</file>