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функц" sheetId="2" r:id="rId2"/>
    <sheet name="ведомств" sheetId="3" r:id="rId3"/>
  </sheets>
  <definedNames/>
  <calcPr fullCalcOnLoad="1"/>
</workbook>
</file>

<file path=xl/sharedStrings.xml><?xml version="1.0" encoding="utf-8"?>
<sst xmlns="http://schemas.openxmlformats.org/spreadsheetml/2006/main" count="1227" uniqueCount="341">
  <si>
    <t>Приложение 1 к решению муниципального совета МО Автово от 8 декабря 2015 года № 23</t>
  </si>
  <si>
    <t>"О бюджете муниципального образования муниципальный округ Автово на 2016 год"</t>
  </si>
  <si>
    <t>Глава МО Автово ____________________________ Г.Б. Трусканов</t>
  </si>
  <si>
    <t>Доходы бюджета муниципального образования</t>
  </si>
  <si>
    <t>муниципальный округ Автово на 2016 год</t>
  </si>
  <si>
    <t>Код</t>
  </si>
  <si>
    <t>Источники доходов</t>
  </si>
  <si>
    <t>Сумма (в тысячах рублях)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</si>
  <si>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</si>
  <si>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</si>
  <si>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</si>
  <si>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</si>
  <si>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</si>
  <si>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</si>
  <si>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</si>
  <si>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</si>
  <si>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</si>
  <si>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</si>
  <si>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</si>
  <si>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</si>
  <si>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 xml:space="preserve">Налог, взимаемый с налогоплательщиков,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</si>
  <si>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</si>
  <si>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</si>
  <si>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</si>
  <si>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</si>
  <si>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</si>
  <si>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</si>
  <si>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</si>
  <si>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</si>
  <si>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</si>
  <si>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</si>
  <si>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</si>
  <si>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</si>
  <si>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</si>
  <si>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</si>
  <si>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</si>
  <si>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</si>
  <si>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</si>
  <si>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</t>
  </si>
  <si>
    <t xml:space="preserve">налогообложения зачисляемый в бюджеты городов федерального значения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</si>
  <si>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</si>
  <si>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</si>
  <si>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</si>
  <si>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</si>
  <si>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</si>
  <si>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</si>
  <si>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 xml:space="preserve">федерального значения 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</si>
  <si>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</si>
  <si>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</si>
  <si>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</si>
  <si>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</si>
  <si>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</si>
  <si>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</si>
  <si>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</t>
  </si>
  <si>
    <t xml:space="preserve">насаждений внутриквартального озеленения и подлежащие зачислению </t>
  </si>
  <si>
    <t xml:space="preserve">в бюджеты внутригородских муниципальных образований Санкт-Петербурга </t>
  </si>
  <si>
    <t>в соответствии с законодательством 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</si>
  <si>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</si>
  <si>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</si>
  <si>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</si>
  <si>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</si>
  <si>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</si>
  <si>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</si>
  <si>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</si>
  <si>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</si>
  <si>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</si>
  <si>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</si>
  <si>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</si>
  <si>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</si>
  <si>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</si>
  <si>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</si>
  <si>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</si>
  <si>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</si>
  <si>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</si>
  <si>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</si>
  <si>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</si>
  <si>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</si>
  <si>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</si>
  <si>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874 1 16 33030 03 0000 140</t>
  </si>
  <si>
    <t xml:space="preserve">Денежные взыскания (штрафы) за нарушение законодательства Российской </t>
  </si>
  <si>
    <t xml:space="preserve">Федерации о контрактной системе в сфере закупок товаров, работ, услуг для </t>
  </si>
  <si>
    <t xml:space="preserve">обеспечения государственных и муниципальных нужд (для нужд </t>
  </si>
  <si>
    <t>внутригородских муниципальных образований городов федерального значения)</t>
  </si>
  <si>
    <t>928 1 17 01030 03 0000 180</t>
  </si>
  <si>
    <t>Невыясненные поступления, зачисляемые в бюджеты внутригородских</t>
  </si>
  <si>
    <t xml:space="preserve">муниципальных образований городов федерального значения </t>
  </si>
  <si>
    <t>928 1 17 05030 03 0100 180</t>
  </si>
  <si>
    <t xml:space="preserve">Возврат средств полученных и неиспользованных учреждениями и организациями </t>
  </si>
  <si>
    <t>в прошлые годы</t>
  </si>
  <si>
    <t>928 1 17 05030 03 0200 180</t>
  </si>
  <si>
    <t>Прочие неналоговые доходы бюджетов внутригородских муниципальных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</si>
  <si>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</si>
  <si>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</si>
  <si>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</si>
  <si>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</si>
  <si>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</si>
  <si>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</si>
  <si>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</si>
  <si>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</si>
  <si>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</si>
  <si>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</si>
  <si>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</si>
  <si>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</si>
  <si>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</si>
  <si>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</si>
  <si>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</si>
  <si>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</si>
  <si>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</si>
  <si>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</si>
  <si>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</si>
  <si>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(в бюджеты внутригородских муниципальных</t>
  </si>
  <si>
    <t xml:space="preserve">  образований городов федерального значения) для осуществления возврата (зачета)</t>
  </si>
  <si>
    <t>излишне 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</si>
  <si>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</si>
  <si>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</si>
  <si>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928 2 19 03000 03 0000 151</t>
  </si>
  <si>
    <t xml:space="preserve">Возврат остатков субсидий, cубвенций и иных межбюджетных трансфертов, </t>
  </si>
  <si>
    <t xml:space="preserve">имеющих целевое назначение, прошлых лет из бюджетов внутригородских   </t>
  </si>
  <si>
    <t>ИТОГО</t>
  </si>
  <si>
    <t>Приложение 2 к решению муниципального совета МО Автово от 8 декабря 2015 года № 23</t>
  </si>
  <si>
    <t xml:space="preserve">                                                                                                                  </t>
  </si>
  <si>
    <t xml:space="preserve">Распределение бюджетных ассигнований бюджета муниципального </t>
  </si>
  <si>
    <t>образования муниципальный округ Автово на 2016 год</t>
  </si>
  <si>
    <t>Главные распорядители средств бюджета МО МО Автово: муниципальный совет МО Автово, местная администрация МО МО Автово,</t>
  </si>
  <si>
    <t>избирательная комиссия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</si>
  <si>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</si>
  <si>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</si>
  <si>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</si>
  <si>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</si>
  <si>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</si>
  <si>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</si>
  <si>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</si>
  <si>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</si>
  <si>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</si>
  <si>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</si>
  <si>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</si>
  <si>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</si>
  <si>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</si>
  <si>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00201 00011.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</si>
  <si>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</si>
  <si>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</si>
  <si>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</si>
  <si>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</si>
  <si>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0103.</t>
  </si>
  <si>
    <t xml:space="preserve">органов муниципальных образований         </t>
  </si>
  <si>
    <t>Компенсация депутатам, осуществляющим свои полномочия на непостоянной основе</t>
  </si>
  <si>
    <t>00203 00022.</t>
  </si>
  <si>
    <t xml:space="preserve">Аппарат представительного органа муниципального образования </t>
  </si>
  <si>
    <t>00204 00021.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</si>
  <si>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</si>
  <si>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</si>
  <si>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</si>
  <si>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</si>
  <si>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Другие общегосударственные вопросы           </t>
  </si>
  <si>
    <t>0113.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</si>
  <si>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</si>
  <si>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</si>
  <si>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.09205 00441</t>
  </si>
  <si>
    <t>Уплата прочих налогов, сборов и иных платежей</t>
  </si>
  <si>
    <t xml:space="preserve">Функционирование Правительства Российской Федерации, высших исполнительных органов государственной  </t>
  </si>
  <si>
    <t>0104.</t>
  </si>
  <si>
    <t xml:space="preserve">власти субъектов Российской Федерации, местных администраций   </t>
  </si>
  <si>
    <t>Содержание и обеспечение деятельности местной администрации (исполнительно-распорядительного органа)</t>
  </si>
  <si>
    <t>муниципального образования (глава местной администрации )</t>
  </si>
  <si>
    <t>.00203 00031</t>
  </si>
  <si>
    <t xml:space="preserve">Содержание и обеспечение деятельности местной администрации (исполнительно-распорядительного органа) </t>
  </si>
  <si>
    <t>.00203 00032</t>
  </si>
  <si>
    <t>муниципального образования</t>
  </si>
  <si>
    <t xml:space="preserve">Расходы на исполнение государственного полномочия по составлению </t>
  </si>
  <si>
    <t>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</si>
  <si>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</si>
  <si>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</t>
  </si>
  <si>
    <t>и осуществлению деятельности по опеке и попечительству за счет субвенций из бюджета Санкт-Петербурга</t>
  </si>
  <si>
    <t>.00200 G0850</t>
  </si>
  <si>
    <t>Обеспечение проведения выборов и референдумов</t>
  </si>
  <si>
    <t>0107.</t>
  </si>
  <si>
    <t>Проведение выборов в представительные органы муниципального образования</t>
  </si>
  <si>
    <t xml:space="preserve">0107. </t>
  </si>
  <si>
    <t>.02001 01050</t>
  </si>
  <si>
    <t xml:space="preserve">Резервные фонды       </t>
  </si>
  <si>
    <t>0111.</t>
  </si>
  <si>
    <t>Резервный фонд местной администрации</t>
  </si>
  <si>
    <t>.07001 00061</t>
  </si>
  <si>
    <t>Резервные средства</t>
  </si>
  <si>
    <t>Участие в реализации мер по профилактике дорожно-транспортного травматизма</t>
  </si>
  <si>
    <t>.79501 00491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</si>
  <si>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</si>
  <si>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</si>
  <si>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.79502 00511</t>
  </si>
  <si>
    <t>Участие в деятельности по профилактике наркомании в Санкт-Петербурге</t>
  </si>
  <si>
    <t>.79504 00531</t>
  </si>
  <si>
    <t>Участие в профилактике терроризма и экстремизма, а также минимизация и (или) ликвидации</t>
  </si>
  <si>
    <t>.79505 00521</t>
  </si>
  <si>
    <t>последствий проявления терроризма и экстремизма на территории муниципального образования</t>
  </si>
  <si>
    <t xml:space="preserve">.79505 00521 </t>
  </si>
  <si>
    <t xml:space="preserve">Участие в реализации мероприятий по охране здоровья граждан от воздействия </t>
  </si>
  <si>
    <t>.79506 00541</t>
  </si>
  <si>
    <t>окружающего 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</si>
  <si>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</si>
  <si>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</si>
  <si>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</t>
  </si>
  <si>
    <t>0309.</t>
  </si>
  <si>
    <t>гражданская оборона</t>
  </si>
  <si>
    <t xml:space="preserve">Содействие в установленном порядке сбора и обмена информацией в области защиты населения и территорий </t>
  </si>
  <si>
    <t>от чрезвычайных ситуаций</t>
  </si>
  <si>
    <t>.21901 00081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</si>
  <si>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</si>
  <si>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</si>
  <si>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</si>
  <si>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 xml:space="preserve">.21903 00091 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</si>
  <si>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</si>
  <si>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</si>
  <si>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</si>
  <si>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</si>
  <si>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</si>
  <si>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</si>
  <si>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.60000</t>
  </si>
  <si>
    <t xml:space="preserve">Текущий ремонт придомовых территорий и дворовых территорий, включая проезды и въезды, пешеходные дорожки </t>
  </si>
  <si>
    <t>.60001 01131</t>
  </si>
  <si>
    <t xml:space="preserve">Установка, содержание и ремонт ограждений газонов </t>
  </si>
  <si>
    <t>.60001 03133</t>
  </si>
  <si>
    <t xml:space="preserve">Установка и содержание малых архитектурных форм, уличной мебели и хозяйственно-бытового оборудования </t>
  </si>
  <si>
    <t>.60001 04134</t>
  </si>
  <si>
    <t>необходимого для благоустройства территории муниципального образования</t>
  </si>
  <si>
    <t xml:space="preserve">Благоустройство территории муниципального образования, связанное с обеспечением санитарного благополучия  </t>
  </si>
  <si>
    <t>населения</t>
  </si>
  <si>
    <t>Участие в пределах своей компетенции в обеспечении чистоты и порядка на территории муниципального</t>
  </si>
  <si>
    <t>.60002  04141</t>
  </si>
  <si>
    <t>образования, включая ликвидацию несанкционированных свалок бытовых отходов, мусора и уборку территорий,</t>
  </si>
  <si>
    <t>водных акваторий, тупиков и проездов, не включенных в адресные программы, утвержденные исполнительными</t>
  </si>
  <si>
    <t xml:space="preserve">органами государственной власти Санкт-Петербурга </t>
  </si>
  <si>
    <t>.60002 04141</t>
  </si>
  <si>
    <t>Озеленение территорий зеленых насаждений внутриквартального озеленения, в том числе организации работ по</t>
  </si>
  <si>
    <t>.60003 01151</t>
  </si>
  <si>
    <t xml:space="preserve">компенсационному озеленению, содержанию территорий зеленых насаждений внутриквартального озеленения, ремонту </t>
  </si>
  <si>
    <t>расположенных на них объектов зеленых насаждений, защите зеленых насаждений на указанных территориях</t>
  </si>
  <si>
    <t>на указанных территориях</t>
  </si>
  <si>
    <t xml:space="preserve">Проведение санитарных рубок, удаление аварийных, больных деревьев и кустарников в отношении зеленых   </t>
  </si>
  <si>
    <t>.60003 04152</t>
  </si>
  <si>
    <t>насаждений внутриквартального озеленения</t>
  </si>
  <si>
    <t xml:space="preserve">Создание зон отдыха, в том числе обустройство, содержание и уборка территорий детских площадок </t>
  </si>
  <si>
    <t>.60004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</si>
  <si>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</si>
  <si>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.60005 00501 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</si>
  <si>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</si>
  <si>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</si>
  <si>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</si>
  <si>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</si>
  <si>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.00299 01461</t>
  </si>
  <si>
    <t>Расходы на выплаты персоналу казенных учреждений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</si>
  <si>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</si>
  <si>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</si>
  <si>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</si>
  <si>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</si>
  <si>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</si>
  <si>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работ по военно-патриотическому воспитанию граждан</t>
  </si>
  <si>
    <t>.43101 00191</t>
  </si>
  <si>
    <t>Организация и проведение досуговых мероприятий для жителей муниципального образования</t>
  </si>
  <si>
    <t>.43102 00561</t>
  </si>
  <si>
    <t xml:space="preserve">Организация и финансирование временного трудоустройства несовершеннолетних в возрасте </t>
  </si>
  <si>
    <t>.51002 00101</t>
  </si>
  <si>
    <t>от 14 до 18 лет в свободное от учебы время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</si>
  <si>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</si>
  <si>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</si>
  <si>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</si>
  <si>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</si>
  <si>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</si>
  <si>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.44001 00201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</si>
  <si>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</si>
  <si>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</si>
  <si>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</si>
  <si>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</si>
  <si>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</si>
  <si>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по назначению, выплате, перерасчету ежемесячной доплаты за стаж работы в органах местного самоуправления</t>
  </si>
  <si>
    <t>.50501 00231</t>
  </si>
  <si>
    <t>муниципальных образований к трудовой пенсии по старости, трудовой пенсии по инвалидности, пенсии за выслугу лет</t>
  </si>
  <si>
    <t>лицам, замещавшим муниципальные должности, должности муниципальной службы в органах местного самоуправления</t>
  </si>
  <si>
    <t>муниципальных образований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</si>
  <si>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</si>
  <si>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</si>
  <si>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</si>
  <si>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1004.</t>
  </si>
  <si>
    <t xml:space="preserve">Расходы на исполнение государственного полномочия по выплате денежных средств </t>
  </si>
  <si>
    <t>на содержание ребенка в семье опекуна и приемной семье за счет субвенций из бюджета Санкт-Петербурга</t>
  </si>
  <si>
    <t>.51100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</si>
  <si>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</si>
  <si>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</si>
  <si>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</si>
  <si>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.51100 G0870</t>
  </si>
  <si>
    <t xml:space="preserve">Приобретение товаров, работ, услуг в пользу граждан в целях их социального обеспечения  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</si>
  <si>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</si>
  <si>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</si>
  <si>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</si>
  <si>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</si>
  <si>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>Обеспечение условий для развития на территории муниципального образования физической культуры и массового спорта</t>
  </si>
  <si>
    <t>.48701 00241</t>
  </si>
  <si>
    <t>Содержание и обеспечение деятельности муниципального (казенного) учреждения физической культуры и спорта</t>
  </si>
  <si>
    <t>.48702 00462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</si>
  <si>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</si>
  <si>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</si>
  <si>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</si>
  <si>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</si>
  <si>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</si>
  <si>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</si>
  <si>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</si>
  <si>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</si>
  <si>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.45703 00252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</si>
  <si>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</si>
  <si>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</si>
  <si>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</si>
  <si>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.45702 00251</t>
  </si>
  <si>
    <t xml:space="preserve">                                                                                                                                                                              ИТОГО</t>
  </si>
  <si>
    <t>Приложение 3 к решению муниципального совета МО Автово от 8 декабря 2015 года № 23</t>
  </si>
  <si>
    <t>Глава МО Автово _______________________ Г. Б. Трусканов</t>
  </si>
  <si>
    <t xml:space="preserve">                                                                                                           </t>
  </si>
  <si>
    <t xml:space="preserve">Ведомственная структура расходов бюджета муниципального </t>
  </si>
  <si>
    <t>Код целевой</t>
  </si>
  <si>
    <t>статьи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</si>
  <si>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</si>
  <si>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</si>
  <si>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</si>
  <si>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</si>
  <si>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>Содержание и обеспечение деятельности местной администрации (исполнительно-распорядительного</t>
  </si>
  <si>
    <t>органа) муниципального образования (глава местной администрации)</t>
  </si>
  <si>
    <t>органа) муниципального образования</t>
  </si>
  <si>
    <t>.09200 G0100</t>
  </si>
  <si>
    <t>Обеспечение проведения выборов и референдумов (код главного распорядителя бюджетных средств 941)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</si>
  <si>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</si>
  <si>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</t>
  </si>
  <si>
    <t xml:space="preserve"> а также способам защиты от опасностей, возникающих при ведении военных действий или вследствие этих действий</t>
  </si>
  <si>
    <t>.21903 00091</t>
  </si>
  <si>
    <t>Участие в пределах своей компетенции в обеспечении чистоты и порядка на территории муниципального образования,</t>
  </si>
  <si>
    <t>включая ликвидацию несанкционированных свалок бытовых отходов, мусора и уборку территорий, водных акваторий,</t>
  </si>
  <si>
    <t>тупиков и проездов, не включенных в адресные программы, утвержденные исполнительными органами государственной</t>
  </si>
  <si>
    <t>власти Санкт-Петербурга</t>
  </si>
  <si>
    <t>Расходы по назначению, выплате, перерасчету ежемесячной доплаты за стаж работы в органах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</si>
  <si>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</si>
  <si>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</si>
  <si>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должности муниципальной службы в органах местного самоуправления муниципальных образований</t>
  </si>
  <si>
    <t>Пособия, компенсации, меры социальной поддержки по  публичным нормативным обязательствам</t>
  </si>
  <si>
    <t xml:space="preserve">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</si>
</sst>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(* #,##0.000_);_(* \(#,##0.000\);_(* \-??_);_(@_)"/>
    <numFmt numFmtId="167" formatCode="#,##0"/>
    <numFmt numFmtId="168" formatCode="0.00"/>
    <numFmt numFmtId="169" formatCode="0"/>
    <numFmt numFmtId="170" formatCode="0.000"/>
    <numFmt numFmtId="171" formatCode="0.0"/>
  </numFmts>
  <fonts count="9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.7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2" xfId="0" applyFont="1" applyBorder="1" applyAlignment="1">
      <alignment/>
    </xf>
    <xf numFmtId="166" fontId="5" fillId="0" borderId="4" xfId="15" applyNumberFormat="1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/>
    </xf>
    <xf numFmtId="164" fontId="7" fillId="0" borderId="4" xfId="0" applyFont="1" applyBorder="1" applyAlignment="1">
      <alignment/>
    </xf>
    <xf numFmtId="165" fontId="5" fillId="0" borderId="7" xfId="15" applyFont="1" applyFill="1" applyBorder="1" applyAlignment="1" applyProtection="1">
      <alignment horizontal="center"/>
      <protection/>
    </xf>
    <xf numFmtId="164" fontId="5" fillId="0" borderId="2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6" fillId="2" borderId="2" xfId="0" applyFont="1" applyFill="1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3" xfId="0" applyFont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5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6" fillId="0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6" fillId="2" borderId="2" xfId="0" applyFont="1" applyFill="1" applyBorder="1" applyAlignment="1">
      <alignment horizontal="center"/>
    </xf>
    <xf numFmtId="164" fontId="6" fillId="2" borderId="4" xfId="0" applyFont="1" applyFill="1" applyBorder="1" applyAlignment="1">
      <alignment/>
    </xf>
    <xf numFmtId="164" fontId="6" fillId="2" borderId="2" xfId="0" applyFont="1" applyFill="1" applyBorder="1" applyAlignment="1">
      <alignment horizontal="right"/>
    </xf>
    <xf numFmtId="164" fontId="6" fillId="2" borderId="3" xfId="0" applyFont="1" applyFill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right"/>
    </xf>
    <xf numFmtId="168" fontId="6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3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11" xfId="0" applyFont="1" applyFill="1" applyBorder="1" applyAlignment="1">
      <alignment horizontal="center"/>
    </xf>
    <xf numFmtId="164" fontId="6" fillId="0" borderId="5" xfId="0" applyFont="1" applyBorder="1" applyAlignment="1">
      <alignment/>
    </xf>
    <xf numFmtId="170" fontId="5" fillId="0" borderId="2" xfId="0" applyNumberFormat="1" applyFont="1" applyBorder="1" applyAlignment="1">
      <alignment horizontal="center"/>
    </xf>
    <xf numFmtId="170" fontId="5" fillId="0" borderId="2" xfId="0" applyNumberFormat="1" applyFont="1" applyFill="1" applyBorder="1" applyAlignment="1">
      <alignment horizontal="center"/>
    </xf>
    <xf numFmtId="164" fontId="6" fillId="0" borderId="11" xfId="0" applyFont="1" applyBorder="1" applyAlignment="1">
      <alignment/>
    </xf>
    <xf numFmtId="170" fontId="6" fillId="0" borderId="2" xfId="0" applyNumberFormat="1" applyFont="1" applyFill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165" fontId="5" fillId="0" borderId="2" xfId="15" applyFont="1" applyFill="1" applyBorder="1" applyAlignment="1" applyProtection="1">
      <alignment horizontal="center"/>
      <protection/>
    </xf>
    <xf numFmtId="165" fontId="6" fillId="0" borderId="8" xfId="15" applyFont="1" applyFill="1" applyBorder="1" applyAlignment="1" applyProtection="1">
      <alignment horizontal="center"/>
      <protection/>
    </xf>
    <xf numFmtId="169" fontId="5" fillId="0" borderId="2" xfId="0" applyNumberFormat="1" applyFont="1" applyFill="1" applyBorder="1" applyAlignment="1">
      <alignment horizontal="center"/>
    </xf>
    <xf numFmtId="169" fontId="6" fillId="0" borderId="2" xfId="0" applyNumberFormat="1" applyFont="1" applyFill="1" applyBorder="1" applyAlignment="1">
      <alignment horizontal="center"/>
    </xf>
    <xf numFmtId="164" fontId="5" fillId="0" borderId="11" xfId="0" applyFont="1" applyBorder="1" applyAlignment="1">
      <alignment/>
    </xf>
    <xf numFmtId="164" fontId="6" fillId="0" borderId="6" xfId="0" applyFont="1" applyBorder="1" applyAlignment="1">
      <alignment/>
    </xf>
    <xf numFmtId="169" fontId="6" fillId="0" borderId="6" xfId="0" applyNumberFormat="1" applyFont="1" applyFill="1" applyBorder="1" applyAlignment="1">
      <alignment horizontal="center"/>
    </xf>
    <xf numFmtId="164" fontId="6" fillId="0" borderId="6" xfId="0" applyFont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6" fontId="5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5" fontId="5" fillId="0" borderId="0" xfId="15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9" xfId="0" applyFont="1" applyBorder="1" applyAlignment="1">
      <alignment/>
    </xf>
    <xf numFmtId="166" fontId="5" fillId="0" borderId="10" xfId="15" applyNumberFormat="1" applyFont="1" applyFill="1" applyBorder="1" applyAlignment="1" applyProtection="1">
      <alignment horizontal="center"/>
      <protection/>
    </xf>
    <xf numFmtId="164" fontId="5" fillId="0" borderId="8" xfId="0" applyFont="1" applyBorder="1" applyAlignment="1">
      <alignment/>
    </xf>
    <xf numFmtId="166" fontId="5" fillId="0" borderId="2" xfId="15" applyNumberFormat="1" applyFont="1" applyFill="1" applyBorder="1" applyAlignment="1" applyProtection="1">
      <alignment horizontal="center"/>
      <protection/>
    </xf>
    <xf numFmtId="166" fontId="5" fillId="0" borderId="7" xfId="15" applyNumberFormat="1" applyFont="1" applyFill="1" applyBorder="1" applyAlignment="1" applyProtection="1">
      <alignment horizontal="center"/>
      <protection/>
    </xf>
    <xf numFmtId="164" fontId="5" fillId="0" borderId="5" xfId="0" applyFont="1" applyBorder="1" applyAlignment="1">
      <alignment/>
    </xf>
    <xf numFmtId="171" fontId="5" fillId="0" borderId="2" xfId="0" applyNumberFormat="1" applyFont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8" fillId="0" borderId="2" xfId="0" applyFont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2" xfId="0" applyFont="1" applyBorder="1" applyAlignment="1">
      <alignment horizontal="right"/>
    </xf>
    <xf numFmtId="164" fontId="6" fillId="0" borderId="2" xfId="0" applyFont="1" applyFill="1" applyBorder="1" applyAlignment="1">
      <alignment horizontal="right"/>
    </xf>
    <xf numFmtId="164" fontId="6" fillId="2" borderId="9" xfId="0" applyFont="1" applyFill="1" applyBorder="1" applyAlignment="1">
      <alignment horizontal="right"/>
    </xf>
    <xf numFmtId="164" fontId="5" fillId="0" borderId="4" xfId="0" applyFont="1" applyFill="1" applyBorder="1" applyAlignment="1">
      <alignment/>
    </xf>
    <xf numFmtId="171" fontId="5" fillId="0" borderId="2" xfId="0" applyNumberFormat="1" applyFont="1" applyBorder="1" applyAlignment="1">
      <alignment/>
    </xf>
    <xf numFmtId="164" fontId="6" fillId="0" borderId="6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zoomScale="110" zoomScaleNormal="110" workbookViewId="0" topLeftCell="A1">
      <selection activeCell="A9" sqref="A9"/>
    </sheetView>
  </sheetViews>
  <sheetFormatPr defaultColWidth="9.140625" defaultRowHeight="12.75"/>
  <cols>
    <col min="1" max="1" width="27.00390625" style="0" customWidth="1"/>
    <col min="2" max="2" width="77.7109375" style="0" customWidth="1"/>
    <col min="3" max="5" width="0" style="0" hidden="1" customWidth="1"/>
    <col min="6" max="6" width="11.8515625" style="0" customWidth="1"/>
    <col min="7" max="7" width="13.28125" style="0" customWidth="1"/>
    <col min="8" max="8" width="2.140625" style="0" customWidth="1"/>
  </cols>
  <sheetData>
    <row r="1" spans="7:8" ht="12.75">
      <c r="G1" s="1"/>
      <c r="H1" s="1"/>
    </row>
    <row r="2" spans="1:8" ht="12.75">
      <c r="A2" s="2" t="s">
        <v>0</v>
      </c>
      <c r="B2" s="2"/>
      <c r="C2" s="2"/>
      <c r="D2" s="2"/>
      <c r="E2" s="2"/>
      <c r="F2" s="2"/>
      <c r="G2" s="2"/>
      <c r="H2" s="2"/>
    </row>
    <row r="3" spans="1:8" ht="12.75">
      <c r="A3" s="2" t="s">
        <v>1</v>
      </c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 t="s">
        <v>2</v>
      </c>
      <c r="B6" s="2"/>
      <c r="C6" s="2"/>
      <c r="D6" s="2"/>
      <c r="E6" s="2"/>
      <c r="F6" s="2"/>
      <c r="G6" s="2"/>
      <c r="H6" s="2"/>
    </row>
    <row r="7" ht="13.5" customHeight="1"/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4" t="s">
        <v>3</v>
      </c>
      <c r="B9" s="4"/>
      <c r="C9" s="4"/>
      <c r="D9" s="4"/>
      <c r="E9" s="4"/>
      <c r="F9" s="4"/>
      <c r="G9" s="4"/>
      <c r="H9" s="4"/>
    </row>
    <row r="10" spans="1:8" ht="12.75">
      <c r="A10" s="4" t="s">
        <v>4</v>
      </c>
      <c r="B10" s="4"/>
      <c r="C10" s="4"/>
      <c r="D10" s="4"/>
      <c r="E10" s="4"/>
      <c r="F10" s="4"/>
      <c r="G10" s="4"/>
      <c r="H10" s="4"/>
    </row>
    <row r="11" spans="1:8" ht="16.5" customHeight="1">
      <c r="A11" s="5"/>
      <c r="B11" s="5"/>
      <c r="C11" s="5"/>
      <c r="D11" s="5"/>
      <c r="E11" s="5"/>
      <c r="F11" s="5"/>
      <c r="G11" s="6"/>
      <c r="H11" s="6"/>
    </row>
    <row r="12" spans="1:8" ht="15.75" customHeight="1" hidden="1">
      <c r="A12" s="2"/>
      <c r="B12" s="7"/>
      <c r="C12" s="7"/>
      <c r="D12" s="7"/>
      <c r="E12" s="7"/>
      <c r="F12" s="8"/>
      <c r="G12" s="6"/>
      <c r="H12" s="6"/>
    </row>
    <row r="13" spans="1:8" ht="15.75" customHeight="1">
      <c r="A13" s="9" t="s">
        <v>5</v>
      </c>
      <c r="B13" s="9" t="s">
        <v>6</v>
      </c>
      <c r="C13" s="9"/>
      <c r="D13" s="9"/>
      <c r="E13" s="9"/>
      <c r="F13" s="9" t="s">
        <v>7</v>
      </c>
      <c r="G13" s="9"/>
      <c r="H13" s="9"/>
    </row>
    <row r="14" spans="1:8" ht="12.75">
      <c r="A14" s="9" t="s">
        <v>8</v>
      </c>
      <c r="B14" s="9" t="s">
        <v>9</v>
      </c>
      <c r="C14" s="9"/>
      <c r="D14" s="9"/>
      <c r="E14" s="9"/>
      <c r="F14" s="9">
        <v>73389</v>
      </c>
      <c r="G14" s="9"/>
      <c r="H14" s="9"/>
    </row>
    <row r="15" spans="1:8" ht="12.75">
      <c r="A15" s="9" t="s">
        <v>10</v>
      </c>
      <c r="B15" s="9" t="s">
        <v>11</v>
      </c>
      <c r="C15" s="9"/>
      <c r="D15" s="9"/>
      <c r="E15" s="9"/>
      <c r="F15" s="9">
        <v>56432.7</v>
      </c>
      <c r="G15" s="9"/>
      <c r="H15" s="9"/>
    </row>
    <row r="16" spans="1:8" ht="12.75">
      <c r="A16" s="10" t="s">
        <v>12</v>
      </c>
      <c r="B16" s="11" t="s">
        <v>13</v>
      </c>
      <c r="C16" s="11"/>
      <c r="D16" s="11"/>
      <c r="E16" s="11"/>
      <c r="F16" s="11"/>
      <c r="G16" s="11"/>
      <c r="H16" s="11"/>
    </row>
    <row r="17" spans="1:8" ht="12.75">
      <c r="A17" s="12"/>
      <c r="B17" s="12" t="s">
        <v>14</v>
      </c>
      <c r="C17" s="12"/>
      <c r="D17" s="12"/>
      <c r="E17" s="12"/>
      <c r="F17" s="12">
        <f>SUM(F21:F35)</f>
        <v>38888.8</v>
      </c>
      <c r="G17" s="12"/>
      <c r="H17" s="12"/>
    </row>
    <row r="18" spans="1:8" ht="12.75">
      <c r="A18" s="13" t="s">
        <v>15</v>
      </c>
      <c r="B18" s="13" t="s">
        <v>16</v>
      </c>
      <c r="C18" s="13"/>
      <c r="D18" s="13"/>
      <c r="E18" s="13"/>
      <c r="F18" s="13"/>
      <c r="G18" s="13"/>
      <c r="H18" s="13"/>
    </row>
    <row r="19" spans="1:8" ht="12.75">
      <c r="A19" s="14"/>
      <c r="B19" s="14" t="s">
        <v>17</v>
      </c>
      <c r="C19" s="14"/>
      <c r="D19" s="14"/>
      <c r="E19" s="14"/>
      <c r="F19" s="14">
        <v>26560.9</v>
      </c>
      <c r="G19" s="14"/>
      <c r="H19" s="14"/>
    </row>
    <row r="20" spans="1:8" ht="12.75">
      <c r="A20" s="13" t="s">
        <v>18</v>
      </c>
      <c r="B20" s="13" t="s">
        <v>16</v>
      </c>
      <c r="C20" s="13"/>
      <c r="D20" s="13"/>
      <c r="E20" s="13"/>
      <c r="F20" s="13"/>
      <c r="G20" s="13"/>
      <c r="H20" s="13"/>
    </row>
    <row r="21" spans="1:8" ht="12.75">
      <c r="A21" s="14"/>
      <c r="B21" s="14" t="s">
        <v>17</v>
      </c>
      <c r="C21" s="14"/>
      <c r="D21" s="14"/>
      <c r="E21" s="14"/>
      <c r="F21" s="14">
        <v>26560.9</v>
      </c>
      <c r="G21" s="14"/>
      <c r="H21" s="14"/>
    </row>
    <row r="22" spans="1:8" ht="12.75">
      <c r="A22" s="13" t="s">
        <v>19</v>
      </c>
      <c r="B22" s="13" t="s">
        <v>20</v>
      </c>
      <c r="C22" s="13"/>
      <c r="D22" s="13"/>
      <c r="E22" s="13"/>
      <c r="F22" s="13"/>
      <c r="G22" s="13"/>
      <c r="H22" s="13"/>
    </row>
    <row r="23" spans="1:8" ht="12.75">
      <c r="A23" s="15"/>
      <c r="B23" s="15" t="s">
        <v>17</v>
      </c>
      <c r="C23" s="15"/>
      <c r="D23" s="15"/>
      <c r="E23" s="15"/>
      <c r="F23" s="15"/>
      <c r="G23" s="15"/>
      <c r="H23" s="15"/>
    </row>
    <row r="24" spans="1:8" ht="12.75">
      <c r="A24" s="14"/>
      <c r="B24" s="14" t="s">
        <v>21</v>
      </c>
      <c r="C24" s="14"/>
      <c r="D24" s="14"/>
      <c r="E24" s="14"/>
      <c r="F24" s="14"/>
      <c r="G24" s="14"/>
      <c r="H24" s="14"/>
    </row>
    <row r="25" spans="1:8" ht="12.75">
      <c r="A25" s="13" t="s">
        <v>22</v>
      </c>
      <c r="B25" s="13" t="s">
        <v>16</v>
      </c>
      <c r="C25" s="13"/>
      <c r="D25" s="13"/>
      <c r="E25" s="13"/>
      <c r="F25" s="13"/>
      <c r="G25" s="13"/>
      <c r="H25" s="13"/>
    </row>
    <row r="26" spans="1:8" ht="12.75">
      <c r="A26" s="15"/>
      <c r="B26" s="15" t="s">
        <v>23</v>
      </c>
      <c r="C26" s="15"/>
      <c r="D26" s="15"/>
      <c r="E26" s="15"/>
      <c r="F26" s="15"/>
      <c r="G26" s="15"/>
      <c r="H26" s="15"/>
    </row>
    <row r="27" spans="1:8" ht="12.75">
      <c r="A27" s="14"/>
      <c r="B27" s="14" t="s">
        <v>24</v>
      </c>
      <c r="C27" s="14"/>
      <c r="D27" s="14"/>
      <c r="E27" s="14"/>
      <c r="F27" s="14"/>
      <c r="G27" s="14"/>
      <c r="H27" s="14"/>
    </row>
    <row r="28" spans="1:8" ht="12.75">
      <c r="A28" s="13" t="s">
        <v>25</v>
      </c>
      <c r="B28" s="13" t="s">
        <v>26</v>
      </c>
      <c r="C28" s="13"/>
      <c r="D28" s="13"/>
      <c r="E28" s="13"/>
      <c r="F28" s="13"/>
      <c r="G28" s="13"/>
      <c r="H28" s="13"/>
    </row>
    <row r="29" spans="1:8" ht="12.75">
      <c r="A29" s="15"/>
      <c r="B29" s="15" t="s">
        <v>27</v>
      </c>
      <c r="C29" s="15"/>
      <c r="D29" s="15"/>
      <c r="E29" s="15"/>
      <c r="F29" s="15"/>
      <c r="G29" s="15"/>
      <c r="H29" s="15"/>
    </row>
    <row r="30" spans="1:8" ht="12.75">
      <c r="A30" s="14"/>
      <c r="B30" s="14" t="s">
        <v>28</v>
      </c>
      <c r="C30" s="14"/>
      <c r="D30" s="14"/>
      <c r="E30" s="14"/>
      <c r="F30" s="14">
        <v>8269.1</v>
      </c>
      <c r="G30" s="14"/>
      <c r="H30" s="14"/>
    </row>
    <row r="31" spans="1:8" ht="12.75">
      <c r="A31" s="13" t="s">
        <v>29</v>
      </c>
      <c r="B31" s="13" t="s">
        <v>26</v>
      </c>
      <c r="C31" s="13"/>
      <c r="D31" s="13"/>
      <c r="E31" s="13"/>
      <c r="F31" s="13"/>
      <c r="G31" s="13"/>
      <c r="H31" s="13"/>
    </row>
    <row r="32" spans="1:8" ht="12.75">
      <c r="A32" s="15"/>
      <c r="B32" s="15" t="s">
        <v>27</v>
      </c>
      <c r="C32" s="15"/>
      <c r="D32" s="15"/>
      <c r="E32" s="15"/>
      <c r="F32" s="15"/>
      <c r="G32" s="15"/>
      <c r="H32" s="15"/>
    </row>
    <row r="33" spans="1:8" ht="12.75">
      <c r="A33" s="15"/>
      <c r="B33" s="15" t="s">
        <v>30</v>
      </c>
      <c r="C33" s="15"/>
      <c r="D33" s="15"/>
      <c r="E33" s="15"/>
      <c r="F33" s="15"/>
      <c r="G33" s="15"/>
      <c r="H33" s="15"/>
    </row>
    <row r="34" spans="1:8" ht="12.75">
      <c r="A34" s="14"/>
      <c r="B34" s="14" t="s">
        <v>21</v>
      </c>
      <c r="C34" s="14"/>
      <c r="D34" s="14"/>
      <c r="E34" s="14"/>
      <c r="F34" s="14"/>
      <c r="G34" s="14"/>
      <c r="H34" s="14"/>
    </row>
    <row r="35" spans="1:8" ht="12.75">
      <c r="A35" s="16" t="s">
        <v>31</v>
      </c>
      <c r="B35" s="16" t="s">
        <v>32</v>
      </c>
      <c r="C35" s="16"/>
      <c r="D35" s="16"/>
      <c r="E35" s="16"/>
      <c r="F35" s="16">
        <v>4058.8</v>
      </c>
      <c r="G35" s="16"/>
      <c r="H35" s="16"/>
    </row>
    <row r="36" spans="1:8" ht="12.75">
      <c r="A36" s="9" t="s">
        <v>33</v>
      </c>
      <c r="B36" s="9" t="s">
        <v>34</v>
      </c>
      <c r="C36" s="9"/>
      <c r="D36" s="9"/>
      <c r="E36" s="9"/>
      <c r="F36" s="9">
        <v>17356.2</v>
      </c>
      <c r="G36" s="9"/>
      <c r="H36" s="9"/>
    </row>
    <row r="37" spans="1:8" ht="12.75">
      <c r="A37" s="16" t="s">
        <v>35</v>
      </c>
      <c r="B37" s="16" t="s">
        <v>34</v>
      </c>
      <c r="C37" s="16"/>
      <c r="D37" s="16"/>
      <c r="E37" s="16"/>
      <c r="F37" s="16">
        <v>17356.2</v>
      </c>
      <c r="G37" s="16"/>
      <c r="H37" s="16"/>
    </row>
    <row r="38" spans="1:8" ht="12.75">
      <c r="A38" s="13" t="s">
        <v>36</v>
      </c>
      <c r="B38" s="13" t="s">
        <v>34</v>
      </c>
      <c r="C38" s="13"/>
      <c r="D38" s="13"/>
      <c r="E38" s="13"/>
      <c r="F38" s="13"/>
      <c r="G38" s="13"/>
      <c r="H38" s="13"/>
    </row>
    <row r="39" spans="1:8" ht="12.75">
      <c r="A39" s="14"/>
      <c r="B39" s="14" t="s">
        <v>21</v>
      </c>
      <c r="C39" s="14"/>
      <c r="D39" s="14"/>
      <c r="E39" s="14"/>
      <c r="F39" s="14"/>
      <c r="G39" s="14"/>
      <c r="H39" s="14"/>
    </row>
    <row r="40" spans="1:8" ht="12.75">
      <c r="A40" s="11" t="s">
        <v>37</v>
      </c>
      <c r="B40" s="11" t="s">
        <v>38</v>
      </c>
      <c r="C40" s="11"/>
      <c r="D40" s="11"/>
      <c r="E40" s="11"/>
      <c r="F40" s="11"/>
      <c r="G40" s="11"/>
      <c r="H40" s="11"/>
    </row>
    <row r="41" spans="1:8" ht="12.75">
      <c r="A41" s="12"/>
      <c r="B41" s="12" t="s">
        <v>39</v>
      </c>
      <c r="C41" s="12"/>
      <c r="D41" s="12"/>
      <c r="E41" s="12"/>
      <c r="F41" s="12">
        <v>187.7</v>
      </c>
      <c r="G41" s="12"/>
      <c r="H41" s="12"/>
    </row>
    <row r="42" spans="1:8" ht="12.75">
      <c r="A42" s="9" t="s">
        <v>40</v>
      </c>
      <c r="B42" s="9" t="s">
        <v>41</v>
      </c>
      <c r="C42" s="9"/>
      <c r="D42" s="9"/>
      <c r="E42" s="9"/>
      <c r="F42" s="9">
        <v>11275.9</v>
      </c>
      <c r="G42" s="9"/>
      <c r="H42" s="9"/>
    </row>
    <row r="43" spans="1:8" ht="12.75">
      <c r="A43" s="13" t="s">
        <v>42</v>
      </c>
      <c r="B43" s="13" t="s">
        <v>43</v>
      </c>
      <c r="C43" s="13"/>
      <c r="D43" s="13"/>
      <c r="E43" s="13"/>
      <c r="F43" s="13"/>
      <c r="G43" s="13"/>
      <c r="H43" s="13"/>
    </row>
    <row r="44" spans="1:8" ht="12.75">
      <c r="A44" s="15"/>
      <c r="B44" s="15" t="s">
        <v>44</v>
      </c>
      <c r="C44" s="15"/>
      <c r="D44" s="15"/>
      <c r="E44" s="15"/>
      <c r="F44" s="15"/>
      <c r="G44" s="15"/>
      <c r="H44" s="15"/>
    </row>
    <row r="45" spans="1:8" ht="12.75">
      <c r="A45" s="15"/>
      <c r="B45" s="15" t="s">
        <v>45</v>
      </c>
      <c r="C45" s="15"/>
      <c r="D45" s="15"/>
      <c r="E45" s="15"/>
      <c r="F45" s="15"/>
      <c r="G45" s="15"/>
      <c r="H45" s="15"/>
    </row>
    <row r="46" spans="1:8" ht="12.75">
      <c r="A46" s="14"/>
      <c r="B46" s="14" t="s">
        <v>46</v>
      </c>
      <c r="C46" s="14"/>
      <c r="D46" s="14"/>
      <c r="E46" s="14"/>
      <c r="F46" s="14">
        <v>11275.9</v>
      </c>
      <c r="G46" s="14"/>
      <c r="H46" s="14"/>
    </row>
    <row r="47" spans="1:8" ht="12.75">
      <c r="A47" s="13" t="s">
        <v>47</v>
      </c>
      <c r="B47" s="13" t="s">
        <v>48</v>
      </c>
      <c r="C47" s="13"/>
      <c r="D47" s="13"/>
      <c r="E47" s="13"/>
      <c r="F47" s="13"/>
      <c r="G47" s="13"/>
      <c r="H47" s="13"/>
    </row>
    <row r="48" spans="1:8" ht="12.75">
      <c r="A48" s="14"/>
      <c r="B48" s="14" t="s">
        <v>49</v>
      </c>
      <c r="C48" s="14"/>
      <c r="D48" s="14"/>
      <c r="E48" s="14"/>
      <c r="F48" s="14"/>
      <c r="G48" s="14"/>
      <c r="H48" s="14"/>
    </row>
    <row r="49" spans="1:8" ht="12.75">
      <c r="A49" s="16" t="s">
        <v>50</v>
      </c>
      <c r="B49" s="16" t="s">
        <v>51</v>
      </c>
      <c r="C49" s="16"/>
      <c r="D49" s="16"/>
      <c r="E49" s="16"/>
      <c r="F49" s="16"/>
      <c r="G49" s="16"/>
      <c r="H49" s="16"/>
    </row>
    <row r="50" spans="1:8" ht="12.75">
      <c r="A50" s="11" t="s">
        <v>52</v>
      </c>
      <c r="B50" s="11" t="s">
        <v>53</v>
      </c>
      <c r="C50" s="11"/>
      <c r="D50" s="11"/>
      <c r="E50" s="11"/>
      <c r="F50" s="11"/>
      <c r="G50" s="11"/>
      <c r="H50" s="11"/>
    </row>
    <row r="51" spans="1:8" ht="12.75">
      <c r="A51" s="17"/>
      <c r="B51" s="17" t="s">
        <v>54</v>
      </c>
      <c r="C51" s="17"/>
      <c r="D51" s="17"/>
      <c r="E51" s="17"/>
      <c r="F51" s="17"/>
      <c r="G51" s="17"/>
      <c r="H51" s="17"/>
    </row>
    <row r="52" spans="1:8" ht="12.75">
      <c r="A52" s="17"/>
      <c r="B52" s="17" t="s">
        <v>55</v>
      </c>
      <c r="C52" s="17"/>
      <c r="D52" s="17"/>
      <c r="E52" s="17"/>
      <c r="F52" s="17"/>
      <c r="G52" s="17"/>
      <c r="H52" s="17"/>
    </row>
    <row r="53" spans="1:8" ht="12.75">
      <c r="A53" s="12"/>
      <c r="B53" s="12" t="s">
        <v>56</v>
      </c>
      <c r="C53" s="12"/>
      <c r="D53" s="12"/>
      <c r="E53" s="12"/>
      <c r="F53" s="12">
        <v>1600</v>
      </c>
      <c r="G53" s="12"/>
      <c r="H53" s="12"/>
    </row>
    <row r="54" spans="1:8" ht="12.75">
      <c r="A54" s="16" t="s">
        <v>57</v>
      </c>
      <c r="B54" s="16" t="s">
        <v>58</v>
      </c>
      <c r="C54" s="16"/>
      <c r="D54" s="16"/>
      <c r="E54" s="16"/>
      <c r="F54" s="16"/>
      <c r="G54" s="16"/>
      <c r="H54" s="16"/>
    </row>
    <row r="55" spans="1:8" ht="12.75">
      <c r="A55" s="11" t="s">
        <v>59</v>
      </c>
      <c r="B55" s="11" t="s">
        <v>60</v>
      </c>
      <c r="C55" s="11"/>
      <c r="D55" s="11"/>
      <c r="E55" s="11"/>
      <c r="F55" s="11"/>
      <c r="G55" s="11"/>
      <c r="H55" s="11"/>
    </row>
    <row r="56" spans="1:8" ht="12.75">
      <c r="A56" s="17"/>
      <c r="B56" s="17" t="s">
        <v>61</v>
      </c>
      <c r="C56" s="17"/>
      <c r="D56" s="17"/>
      <c r="E56" s="17"/>
      <c r="F56" s="17"/>
      <c r="G56" s="17"/>
      <c r="H56" s="17"/>
    </row>
    <row r="57" spans="1:8" ht="12.75">
      <c r="A57" s="17"/>
      <c r="B57" s="17" t="s">
        <v>62</v>
      </c>
      <c r="C57" s="17"/>
      <c r="D57" s="17"/>
      <c r="E57" s="17"/>
      <c r="F57" s="17"/>
      <c r="G57" s="17"/>
      <c r="H57" s="17"/>
    </row>
    <row r="58" spans="1:8" ht="12.75">
      <c r="A58" s="12"/>
      <c r="B58" s="12" t="s">
        <v>63</v>
      </c>
      <c r="C58" s="12"/>
      <c r="D58" s="12"/>
      <c r="E58" s="12"/>
      <c r="F58" s="12">
        <v>744.9</v>
      </c>
      <c r="G58" s="12"/>
      <c r="H58" s="12"/>
    </row>
    <row r="59" spans="1:8" ht="12.75">
      <c r="A59" s="11" t="s">
        <v>64</v>
      </c>
      <c r="B59" s="11" t="s">
        <v>65</v>
      </c>
      <c r="C59" s="11"/>
      <c r="D59" s="11"/>
      <c r="E59" s="11"/>
      <c r="F59" s="11"/>
      <c r="G59" s="11"/>
      <c r="H59" s="11"/>
    </row>
    <row r="60" spans="1:8" ht="12.75">
      <c r="A60" s="17"/>
      <c r="B60" s="17" t="s">
        <v>66</v>
      </c>
      <c r="C60" s="17"/>
      <c r="D60" s="17"/>
      <c r="E60" s="17"/>
      <c r="F60" s="17"/>
      <c r="G60" s="17"/>
      <c r="H60" s="17"/>
    </row>
    <row r="61" spans="1:8" ht="12.75">
      <c r="A61" s="12"/>
      <c r="B61" s="12" t="s">
        <v>67</v>
      </c>
      <c r="C61" s="12"/>
      <c r="D61" s="12"/>
      <c r="E61" s="12"/>
      <c r="F61" s="12">
        <v>3335.5</v>
      </c>
      <c r="G61" s="12"/>
      <c r="H61" s="12"/>
    </row>
    <row r="62" spans="1:8" ht="12.75">
      <c r="A62" s="13" t="s">
        <v>68</v>
      </c>
      <c r="B62" s="13" t="s">
        <v>69</v>
      </c>
      <c r="C62" s="13"/>
      <c r="D62" s="13"/>
      <c r="E62" s="13"/>
      <c r="F62" s="13"/>
      <c r="G62" s="13"/>
      <c r="H62" s="13"/>
    </row>
    <row r="63" spans="1:8" ht="12.75">
      <c r="A63" s="15"/>
      <c r="B63" s="15" t="s">
        <v>70</v>
      </c>
      <c r="C63" s="15"/>
      <c r="D63" s="15"/>
      <c r="E63" s="15"/>
      <c r="F63" s="15"/>
      <c r="G63" s="15"/>
      <c r="H63" s="15"/>
    </row>
    <row r="64" spans="1:8" ht="12.75">
      <c r="A64" s="14"/>
      <c r="B64" s="14" t="s">
        <v>71</v>
      </c>
      <c r="C64" s="14"/>
      <c r="D64" s="14"/>
      <c r="E64" s="14"/>
      <c r="F64" s="14">
        <v>3060.5</v>
      </c>
      <c r="G64" s="14"/>
      <c r="H64" s="14"/>
    </row>
    <row r="65" spans="1:8" ht="12.75">
      <c r="A65" s="13" t="s">
        <v>72</v>
      </c>
      <c r="B65" s="13" t="s">
        <v>69</v>
      </c>
      <c r="C65" s="13"/>
      <c r="D65" s="13"/>
      <c r="E65" s="13"/>
      <c r="F65" s="13"/>
      <c r="G65" s="13"/>
      <c r="H65" s="13"/>
    </row>
    <row r="66" spans="1:8" ht="12.75">
      <c r="A66" s="15"/>
      <c r="B66" s="15" t="s">
        <v>70</v>
      </c>
      <c r="C66" s="15"/>
      <c r="D66" s="15"/>
      <c r="E66" s="15"/>
      <c r="F66" s="15"/>
      <c r="G66" s="15"/>
      <c r="H66" s="15"/>
    </row>
    <row r="67" spans="1:8" ht="12.75">
      <c r="A67" s="14"/>
      <c r="B67" s="14" t="s">
        <v>71</v>
      </c>
      <c r="C67" s="14"/>
      <c r="D67" s="14"/>
      <c r="E67" s="14"/>
      <c r="F67" s="14">
        <v>180</v>
      </c>
      <c r="G67" s="14"/>
      <c r="H67" s="14"/>
    </row>
    <row r="68" spans="1:8" ht="12.75">
      <c r="A68" s="13" t="s">
        <v>73</v>
      </c>
      <c r="B68" s="13" t="s">
        <v>69</v>
      </c>
      <c r="C68" s="13"/>
      <c r="D68" s="13"/>
      <c r="E68" s="13"/>
      <c r="F68" s="13"/>
      <c r="G68" s="13"/>
      <c r="H68" s="13"/>
    </row>
    <row r="69" spans="1:8" ht="12.75">
      <c r="A69" s="15"/>
      <c r="B69" s="15" t="s">
        <v>70</v>
      </c>
      <c r="C69" s="15"/>
      <c r="D69" s="15"/>
      <c r="E69" s="15"/>
      <c r="F69" s="15"/>
      <c r="G69" s="15"/>
      <c r="H69" s="15"/>
    </row>
    <row r="70" spans="1:8" ht="12.75">
      <c r="A70" s="14"/>
      <c r="B70" s="14" t="s">
        <v>71</v>
      </c>
      <c r="C70" s="14"/>
      <c r="D70" s="14"/>
      <c r="E70" s="14"/>
      <c r="F70" s="14">
        <v>60</v>
      </c>
      <c r="G70" s="14"/>
      <c r="H70" s="14"/>
    </row>
    <row r="71" spans="1:8" ht="12.75">
      <c r="A71" s="13" t="s">
        <v>74</v>
      </c>
      <c r="B71" s="13" t="s">
        <v>75</v>
      </c>
      <c r="C71" s="13"/>
      <c r="D71" s="13"/>
      <c r="E71" s="13"/>
      <c r="F71" s="13"/>
      <c r="G71" s="13"/>
      <c r="H71" s="13"/>
    </row>
    <row r="72" spans="1:8" ht="13.5" customHeight="1">
      <c r="A72" s="15"/>
      <c r="B72" s="18" t="s">
        <v>76</v>
      </c>
      <c r="C72" s="18"/>
      <c r="D72" s="18"/>
      <c r="E72" s="18"/>
      <c r="F72" s="15"/>
      <c r="G72" s="15"/>
      <c r="H72" s="15"/>
    </row>
    <row r="73" spans="1:8" ht="13.5" customHeight="1">
      <c r="A73" s="14"/>
      <c r="B73" s="19" t="s">
        <v>77</v>
      </c>
      <c r="C73" s="19"/>
      <c r="D73" s="19"/>
      <c r="E73" s="19"/>
      <c r="F73" s="14">
        <v>35</v>
      </c>
      <c r="G73" s="14"/>
      <c r="H73" s="14"/>
    </row>
    <row r="74" spans="1:8" ht="15" customHeight="1">
      <c r="A74" s="13" t="s">
        <v>78</v>
      </c>
      <c r="B74" s="20" t="s">
        <v>79</v>
      </c>
      <c r="C74" s="21"/>
      <c r="D74" s="21"/>
      <c r="E74" s="21"/>
      <c r="F74" s="13"/>
      <c r="G74" s="13"/>
      <c r="H74" s="13"/>
    </row>
    <row r="75" spans="1:8" ht="14.25" customHeight="1">
      <c r="A75" s="15"/>
      <c r="B75" s="18" t="s">
        <v>80</v>
      </c>
      <c r="C75" s="21"/>
      <c r="D75" s="21"/>
      <c r="E75" s="21"/>
      <c r="F75" s="15"/>
      <c r="G75" s="15"/>
      <c r="H75" s="15"/>
    </row>
    <row r="76" spans="1:8" ht="14.25" customHeight="1">
      <c r="A76" s="15"/>
      <c r="B76" s="18" t="s">
        <v>81</v>
      </c>
      <c r="C76" s="21"/>
      <c r="D76" s="21"/>
      <c r="E76" s="21"/>
      <c r="F76" s="15"/>
      <c r="G76" s="15"/>
      <c r="H76" s="15"/>
    </row>
    <row r="77" spans="1:8" ht="14.25" customHeight="1">
      <c r="A77" s="15"/>
      <c r="B77" s="18" t="s">
        <v>82</v>
      </c>
      <c r="C77" s="21"/>
      <c r="D77" s="21"/>
      <c r="E77" s="21"/>
      <c r="F77" s="15"/>
      <c r="G77" s="15"/>
      <c r="H77" s="15"/>
    </row>
    <row r="78" spans="1:8" ht="15" customHeight="1">
      <c r="A78" s="13" t="s">
        <v>83</v>
      </c>
      <c r="B78" s="20" t="s">
        <v>84</v>
      </c>
      <c r="C78" s="20"/>
      <c r="D78" s="20"/>
      <c r="E78" s="20"/>
      <c r="F78" s="13"/>
      <c r="G78" s="13"/>
      <c r="H78" s="13"/>
    </row>
    <row r="79" spans="1:8" ht="13.5" customHeight="1">
      <c r="A79" s="14"/>
      <c r="B79" s="19" t="s">
        <v>85</v>
      </c>
      <c r="C79" s="19"/>
      <c r="D79" s="19"/>
      <c r="E79" s="19"/>
      <c r="F79" s="14"/>
      <c r="G79" s="14"/>
      <c r="H79" s="14"/>
    </row>
    <row r="80" spans="1:8" ht="12.75" customHeight="1">
      <c r="A80" s="13" t="s">
        <v>86</v>
      </c>
      <c r="B80" s="20" t="s">
        <v>87</v>
      </c>
      <c r="C80" s="20"/>
      <c r="D80" s="21"/>
      <c r="E80" s="21"/>
      <c r="F80" s="13"/>
      <c r="G80" s="13"/>
      <c r="H80" s="13"/>
    </row>
    <row r="81" spans="1:8" ht="15" customHeight="1">
      <c r="A81" s="14"/>
      <c r="B81" s="19" t="s">
        <v>88</v>
      </c>
      <c r="C81" s="19"/>
      <c r="D81" s="21"/>
      <c r="E81" s="21"/>
      <c r="F81" s="14"/>
      <c r="G81" s="14"/>
      <c r="H81" s="14"/>
    </row>
    <row r="82" spans="1:8" ht="13.5" customHeight="1">
      <c r="A82" s="13" t="s">
        <v>89</v>
      </c>
      <c r="B82" s="20" t="s">
        <v>90</v>
      </c>
      <c r="C82" s="20"/>
      <c r="D82" s="20"/>
      <c r="E82" s="20"/>
      <c r="F82" s="13"/>
      <c r="G82" s="13"/>
      <c r="H82" s="13"/>
    </row>
    <row r="83" spans="1:8" ht="13.5" customHeight="1">
      <c r="A83" s="14"/>
      <c r="B83" s="19" t="s">
        <v>67</v>
      </c>
      <c r="C83" s="19"/>
      <c r="D83" s="19"/>
      <c r="E83" s="19"/>
      <c r="F83" s="14"/>
      <c r="G83" s="14"/>
      <c r="H83" s="14"/>
    </row>
    <row r="84" spans="1:8" ht="12.75">
      <c r="A84" s="10" t="s">
        <v>91</v>
      </c>
      <c r="B84" s="11" t="s">
        <v>92</v>
      </c>
      <c r="C84" s="11"/>
      <c r="D84" s="11"/>
      <c r="E84" s="11"/>
      <c r="F84" s="11">
        <f>SUM(F88:F97)</f>
        <v>10076.599999999999</v>
      </c>
      <c r="G84" s="11"/>
      <c r="H84" s="11"/>
    </row>
    <row r="85" spans="1:8" ht="15" customHeight="1">
      <c r="A85" s="12"/>
      <c r="B85" s="12" t="s">
        <v>93</v>
      </c>
      <c r="C85" s="12"/>
      <c r="D85" s="12"/>
      <c r="E85" s="12"/>
      <c r="F85" s="12"/>
      <c r="G85" s="12"/>
      <c r="H85" s="12"/>
    </row>
    <row r="86" spans="1:8" ht="12.75">
      <c r="A86" s="13" t="s">
        <v>94</v>
      </c>
      <c r="B86" s="13" t="s">
        <v>95</v>
      </c>
      <c r="C86" s="13"/>
      <c r="D86" s="13"/>
      <c r="E86" s="13"/>
      <c r="F86" s="13"/>
      <c r="G86" s="13"/>
      <c r="H86" s="13"/>
    </row>
    <row r="87" spans="1:8" ht="12.75">
      <c r="A87" s="15"/>
      <c r="B87" s="15" t="s">
        <v>96</v>
      </c>
      <c r="C87" s="15"/>
      <c r="D87" s="15"/>
      <c r="E87" s="15"/>
      <c r="F87" s="15"/>
      <c r="G87" s="15"/>
      <c r="H87" s="15"/>
    </row>
    <row r="88" spans="1:8" ht="12.75">
      <c r="A88" s="14"/>
      <c r="B88" s="14" t="s">
        <v>97</v>
      </c>
      <c r="C88" s="14"/>
      <c r="D88" s="14"/>
      <c r="E88" s="14"/>
      <c r="F88" s="14">
        <v>1758.3</v>
      </c>
      <c r="G88" s="14"/>
      <c r="H88" s="14"/>
    </row>
    <row r="89" spans="1:8" ht="12.75">
      <c r="A89" s="13" t="s">
        <v>98</v>
      </c>
      <c r="B89" s="13" t="s">
        <v>99</v>
      </c>
      <c r="C89" s="13"/>
      <c r="D89" s="13"/>
      <c r="E89" s="13"/>
      <c r="F89" s="13"/>
      <c r="G89" s="13"/>
      <c r="H89" s="13"/>
    </row>
    <row r="90" spans="1:8" ht="12.75">
      <c r="A90" s="15"/>
      <c r="B90" s="15" t="s">
        <v>100</v>
      </c>
      <c r="C90" s="15"/>
      <c r="D90" s="15"/>
      <c r="E90" s="15"/>
      <c r="F90" s="15"/>
      <c r="G90" s="15"/>
      <c r="H90" s="15"/>
    </row>
    <row r="91" spans="1:8" ht="12.75">
      <c r="A91" s="15"/>
      <c r="B91" s="15" t="s">
        <v>101</v>
      </c>
      <c r="C91" s="15"/>
      <c r="D91" s="15"/>
      <c r="E91" s="15"/>
      <c r="F91" s="15"/>
      <c r="G91" s="15"/>
      <c r="H91" s="15"/>
    </row>
    <row r="92" spans="1:8" ht="12.75">
      <c r="A92" s="15"/>
      <c r="B92" s="15" t="s">
        <v>102</v>
      </c>
      <c r="C92" s="15"/>
      <c r="D92" s="15"/>
      <c r="E92" s="15"/>
      <c r="F92" s="15"/>
      <c r="G92" s="15"/>
      <c r="H92" s="15"/>
    </row>
    <row r="93" spans="1:8" ht="12.75">
      <c r="A93" s="14"/>
      <c r="B93" s="14" t="s">
        <v>103</v>
      </c>
      <c r="C93" s="14"/>
      <c r="D93" s="14"/>
      <c r="E93" s="14"/>
      <c r="F93" s="14">
        <v>6</v>
      </c>
      <c r="G93" s="14"/>
      <c r="H93" s="14"/>
    </row>
    <row r="94" spans="1:8" ht="12.75">
      <c r="A94" s="13" t="s">
        <v>104</v>
      </c>
      <c r="B94" s="13" t="s">
        <v>99</v>
      </c>
      <c r="C94" s="13"/>
      <c r="D94" s="13"/>
      <c r="E94" s="13"/>
      <c r="F94" s="13"/>
      <c r="G94" s="13"/>
      <c r="H94" s="13"/>
    </row>
    <row r="95" spans="1:8" ht="12.75">
      <c r="A95" s="14"/>
      <c r="B95" s="14" t="s">
        <v>105</v>
      </c>
      <c r="C95" s="14"/>
      <c r="D95" s="14"/>
      <c r="E95" s="14"/>
      <c r="F95" s="14">
        <v>5812.1</v>
      </c>
      <c r="G95" s="14"/>
      <c r="H95" s="14"/>
    </row>
    <row r="96" spans="1:8" ht="12.75">
      <c r="A96" s="13" t="s">
        <v>106</v>
      </c>
      <c r="B96" s="13" t="s">
        <v>99</v>
      </c>
      <c r="C96" s="13"/>
      <c r="D96" s="13"/>
      <c r="E96" s="13"/>
      <c r="F96" s="13"/>
      <c r="G96" s="13"/>
      <c r="H96" s="13"/>
    </row>
    <row r="97" spans="1:8" ht="12.75">
      <c r="A97" s="14"/>
      <c r="B97" s="14" t="s">
        <v>107</v>
      </c>
      <c r="C97" s="14"/>
      <c r="D97" s="14"/>
      <c r="E97" s="14"/>
      <c r="F97" s="14">
        <v>2500.2</v>
      </c>
      <c r="G97" s="14"/>
      <c r="H97" s="14"/>
    </row>
    <row r="98" spans="1:8" ht="12.75">
      <c r="A98" s="13" t="s">
        <v>108</v>
      </c>
      <c r="B98" s="13" t="s">
        <v>109</v>
      </c>
      <c r="C98" s="13"/>
      <c r="D98" s="13"/>
      <c r="E98" s="13"/>
      <c r="F98" s="13"/>
      <c r="G98" s="13"/>
      <c r="H98" s="13"/>
    </row>
    <row r="99" spans="1:8" ht="12.75">
      <c r="A99" s="15"/>
      <c r="B99" s="15" t="s">
        <v>110</v>
      </c>
      <c r="C99" s="15"/>
      <c r="D99" s="15"/>
      <c r="E99" s="15"/>
      <c r="F99" s="15"/>
      <c r="G99" s="15"/>
      <c r="H99" s="15"/>
    </row>
    <row r="100" spans="1:8" ht="12.75">
      <c r="A100" s="15"/>
      <c r="B100" s="15" t="s">
        <v>111</v>
      </c>
      <c r="C100" s="15"/>
      <c r="D100" s="15"/>
      <c r="E100" s="15"/>
      <c r="F100" s="15"/>
      <c r="G100" s="15"/>
      <c r="H100" s="15"/>
    </row>
    <row r="101" spans="1:8" ht="12.75">
      <c r="A101" s="15"/>
      <c r="B101" s="15" t="s">
        <v>112</v>
      </c>
      <c r="C101" s="15"/>
      <c r="D101" s="15"/>
      <c r="E101" s="15"/>
      <c r="F101" s="15"/>
      <c r="G101" s="15"/>
      <c r="H101" s="15"/>
    </row>
    <row r="102" spans="1:8" ht="12.75">
      <c r="A102" s="15"/>
      <c r="B102" s="15" t="s">
        <v>113</v>
      </c>
      <c r="C102" s="15"/>
      <c r="D102" s="15"/>
      <c r="E102" s="15"/>
      <c r="F102" s="15"/>
      <c r="G102" s="15"/>
      <c r="H102" s="15"/>
    </row>
    <row r="103" spans="1:8" ht="12.75">
      <c r="A103" s="14"/>
      <c r="B103" s="14" t="s">
        <v>114</v>
      </c>
      <c r="C103" s="14"/>
      <c r="D103" s="14"/>
      <c r="E103" s="14"/>
      <c r="F103" s="14"/>
      <c r="G103" s="14"/>
      <c r="H103" s="14"/>
    </row>
    <row r="104" spans="1:8" ht="12.75">
      <c r="A104" s="13" t="s">
        <v>115</v>
      </c>
      <c r="B104" s="13" t="s">
        <v>116</v>
      </c>
      <c r="C104" s="13"/>
      <c r="D104" s="16"/>
      <c r="E104" s="16"/>
      <c r="F104" s="13"/>
      <c r="G104" s="13"/>
      <c r="H104" s="13"/>
    </row>
    <row r="105" spans="1:8" ht="12.75">
      <c r="A105" s="15"/>
      <c r="B105" s="15" t="s">
        <v>117</v>
      </c>
      <c r="C105" s="15"/>
      <c r="D105" s="16"/>
      <c r="E105" s="16"/>
      <c r="F105" s="15"/>
      <c r="G105" s="15"/>
      <c r="H105" s="15"/>
    </row>
    <row r="106" spans="1:8" ht="12.75">
      <c r="A106" s="14"/>
      <c r="B106" s="14" t="s">
        <v>85</v>
      </c>
      <c r="C106" s="14"/>
      <c r="D106" s="16"/>
      <c r="E106" s="16"/>
      <c r="F106" s="14"/>
      <c r="G106" s="14"/>
      <c r="H106" s="14"/>
    </row>
    <row r="107" spans="1:8" ht="12.75">
      <c r="A107" s="16"/>
      <c r="B107" s="9" t="s">
        <v>118</v>
      </c>
      <c r="C107" s="9"/>
      <c r="D107" s="22"/>
      <c r="E107" s="23"/>
      <c r="F107" s="9">
        <f>SUM(F14+F84)</f>
        <v>83465.6</v>
      </c>
      <c r="G107" s="9"/>
      <c r="H107" s="9"/>
    </row>
    <row r="108" spans="1:8" ht="12.75">
      <c r="A108" s="1"/>
      <c r="B108" s="5"/>
      <c r="C108" s="5"/>
      <c r="D108" s="24"/>
      <c r="E108" s="25"/>
      <c r="F108" s="26"/>
      <c r="G108" s="26"/>
      <c r="H108" s="26"/>
    </row>
    <row r="109" spans="1:7" ht="12.75">
      <c r="A109" s="26"/>
      <c r="B109" s="26"/>
      <c r="C109" s="26"/>
      <c r="D109" s="3"/>
      <c r="E109" s="26"/>
      <c r="F109" s="26"/>
      <c r="G109" s="26"/>
    </row>
    <row r="110" spans="1:7" ht="12.75">
      <c r="A110" s="26"/>
      <c r="B110" s="26"/>
      <c r="C110" s="26"/>
      <c r="D110" s="3"/>
      <c r="E110" s="26"/>
      <c r="F110" s="26"/>
      <c r="G110" s="26"/>
    </row>
    <row r="111" spans="1:7" ht="12.75">
      <c r="A111" s="26"/>
      <c r="B111" s="26"/>
      <c r="C111" s="26"/>
      <c r="D111" s="3"/>
      <c r="E111" s="26"/>
      <c r="F111" s="26"/>
      <c r="G111" s="26"/>
    </row>
    <row r="112" spans="1:7" ht="12.75">
      <c r="A112" s="26"/>
      <c r="B112" s="26"/>
      <c r="C112" s="26"/>
      <c r="D112" s="3"/>
      <c r="E112" s="26"/>
      <c r="F112" s="26"/>
      <c r="G112" s="26"/>
    </row>
    <row r="113" spans="1:7" ht="12.75">
      <c r="A113" s="26"/>
      <c r="B113" s="26"/>
      <c r="C113" s="26"/>
      <c r="D113" s="3"/>
      <c r="E113" s="26"/>
      <c r="F113" s="26"/>
      <c r="G113" s="26"/>
    </row>
    <row r="114" spans="1:7" ht="12.75">
      <c r="A114" s="26"/>
      <c r="B114" s="26"/>
      <c r="C114" s="26"/>
      <c r="D114" s="3"/>
      <c r="E114" s="26"/>
      <c r="F114" s="26"/>
      <c r="G114" s="26"/>
    </row>
    <row r="115" spans="1:7" ht="12.75">
      <c r="A115" s="26"/>
      <c r="B115" s="26"/>
      <c r="C115" s="26"/>
      <c r="D115" s="3"/>
      <c r="E115" s="26"/>
      <c r="F115" s="26"/>
      <c r="G115" s="26"/>
    </row>
    <row r="116" spans="1:7" ht="22.5" customHeight="1">
      <c r="A116" s="26"/>
      <c r="B116" s="26"/>
      <c r="C116" s="26"/>
      <c r="D116" s="3"/>
      <c r="E116" s="26"/>
      <c r="F116" s="26"/>
      <c r="G116" s="26"/>
    </row>
    <row r="117" spans="1:7" ht="12.75">
      <c r="A117" s="26"/>
      <c r="B117" s="26"/>
      <c r="C117" s="26"/>
      <c r="D117" s="3"/>
      <c r="E117" s="26"/>
      <c r="F117" s="26"/>
      <c r="G117" s="26"/>
    </row>
    <row r="118" spans="1:7" ht="12.75">
      <c r="A118" s="26"/>
      <c r="B118" s="26"/>
      <c r="C118" s="26"/>
      <c r="D118" s="3"/>
      <c r="E118" s="26"/>
      <c r="F118" s="26"/>
      <c r="G118" s="26"/>
    </row>
    <row r="119" spans="1:7" ht="12.75">
      <c r="A119" s="26"/>
      <c r="B119" s="26"/>
      <c r="C119" s="26"/>
      <c r="D119" s="3"/>
      <c r="E119" s="26"/>
      <c r="F119" s="26"/>
      <c r="G119" s="26"/>
    </row>
    <row r="120" spans="1:7" ht="12.75">
      <c r="A120" s="26"/>
      <c r="B120" s="26"/>
      <c r="C120" s="26"/>
      <c r="D120" s="3"/>
      <c r="E120" s="26"/>
      <c r="F120" s="26"/>
      <c r="G120" s="26"/>
    </row>
    <row r="121" spans="1:7" ht="12.75">
      <c r="A121" s="26"/>
      <c r="B121" s="26"/>
      <c r="C121" s="26"/>
      <c r="D121" s="3"/>
      <c r="E121" s="26"/>
      <c r="F121" s="26"/>
      <c r="G121" s="26"/>
    </row>
    <row r="122" spans="1:7" ht="12.75">
      <c r="A122" s="26"/>
      <c r="B122" s="26"/>
      <c r="C122" s="26"/>
      <c r="D122" s="3"/>
      <c r="E122" s="26"/>
      <c r="F122" s="26"/>
      <c r="G122" s="26"/>
    </row>
    <row r="123" spans="1:7" ht="12.75">
      <c r="A123" s="26"/>
      <c r="B123" s="26"/>
      <c r="C123" s="26"/>
      <c r="D123" s="3"/>
      <c r="E123" s="26"/>
      <c r="F123" s="26"/>
      <c r="G123" s="26"/>
    </row>
    <row r="124" spans="1:7" ht="12.75">
      <c r="A124" s="26"/>
      <c r="B124" s="26"/>
      <c r="C124" s="26"/>
      <c r="D124" s="3"/>
      <c r="E124" s="26"/>
      <c r="F124" s="26"/>
      <c r="G124" s="26"/>
    </row>
    <row r="125" spans="1:7" ht="12.75">
      <c r="A125" s="26"/>
      <c r="B125" s="26"/>
      <c r="C125" s="26"/>
      <c r="D125" s="3"/>
      <c r="E125" s="26"/>
      <c r="F125" s="26"/>
      <c r="G125" s="26"/>
    </row>
    <row r="126" spans="1:7" ht="12.75">
      <c r="A126" s="26"/>
      <c r="B126" s="26"/>
      <c r="C126" s="26"/>
      <c r="D126" s="3"/>
      <c r="E126" s="26"/>
      <c r="F126" s="26"/>
      <c r="G126" s="26"/>
    </row>
    <row r="127" spans="1:7" ht="12.75">
      <c r="A127" s="26"/>
      <c r="B127" s="26"/>
      <c r="C127" s="26"/>
      <c r="D127" s="3"/>
      <c r="E127" s="26"/>
      <c r="F127" s="26"/>
      <c r="G127" s="26"/>
    </row>
    <row r="128" spans="1:7" ht="12.75">
      <c r="A128" s="26"/>
      <c r="B128" s="26"/>
      <c r="C128" s="26"/>
      <c r="D128" s="3"/>
      <c r="E128" s="26"/>
      <c r="F128" s="26"/>
      <c r="G128" s="26"/>
    </row>
    <row r="129" spans="1:7" ht="12.75">
      <c r="A129" s="26"/>
      <c r="B129" s="26"/>
      <c r="C129" s="26"/>
      <c r="D129" s="3"/>
      <c r="E129" s="26"/>
      <c r="F129" s="26"/>
      <c r="G129" s="26"/>
    </row>
    <row r="130" spans="1:7" ht="12.75">
      <c r="A130" s="26"/>
      <c r="B130" s="26"/>
      <c r="C130" s="26"/>
      <c r="D130" s="3"/>
      <c r="E130" s="26"/>
      <c r="F130" s="26"/>
      <c r="G130" s="26"/>
    </row>
    <row r="131" spans="1:7" ht="12.75">
      <c r="A131" s="26"/>
      <c r="B131" s="26"/>
      <c r="C131" s="26"/>
      <c r="D131" s="3"/>
      <c r="E131" s="26"/>
      <c r="F131" s="26"/>
      <c r="G131" s="26"/>
    </row>
    <row r="132" spans="1:7" ht="12.75">
      <c r="A132" s="26"/>
      <c r="B132" s="26"/>
      <c r="C132" s="26"/>
      <c r="D132" s="3"/>
      <c r="E132" s="26"/>
      <c r="F132" s="26"/>
      <c r="G132" s="26"/>
    </row>
    <row r="133" spans="1:7" ht="12.75">
      <c r="A133" s="26"/>
      <c r="B133" s="26"/>
      <c r="C133" s="26"/>
      <c r="D133" s="3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26"/>
      <c r="B166" s="26"/>
      <c r="C166" s="26"/>
      <c r="D166" s="26"/>
      <c r="E166" s="26"/>
      <c r="F166" s="26"/>
      <c r="G166" s="26"/>
    </row>
    <row r="167" spans="1:7" ht="12.75">
      <c r="A167" s="26"/>
      <c r="B167" s="26"/>
      <c r="C167" s="26"/>
      <c r="D167" s="26"/>
      <c r="E167" s="26"/>
      <c r="F167" s="26"/>
      <c r="G167" s="26"/>
    </row>
    <row r="168" spans="1:7" ht="12.75">
      <c r="A168" s="26"/>
      <c r="B168" s="26"/>
      <c r="C168" s="26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  <row r="178" spans="1:7" ht="12.75">
      <c r="A178" s="26"/>
      <c r="B178" s="26"/>
      <c r="C178" s="26"/>
      <c r="D178" s="26"/>
      <c r="E178" s="26"/>
      <c r="F178" s="26"/>
      <c r="G178" s="26"/>
    </row>
    <row r="179" spans="1:7" ht="12.75">
      <c r="A179" s="26"/>
      <c r="B179" s="26"/>
      <c r="C179" s="26"/>
      <c r="D179" s="26"/>
      <c r="E179" s="26"/>
      <c r="F179" s="26"/>
      <c r="G179" s="26"/>
    </row>
    <row r="180" spans="1:7" ht="12.75">
      <c r="A180" s="26"/>
      <c r="B180" s="26"/>
      <c r="C180" s="26"/>
      <c r="D180" s="26"/>
      <c r="E180" s="26"/>
      <c r="F180" s="26"/>
      <c r="G180" s="26"/>
    </row>
    <row r="181" spans="1:7" ht="12.75">
      <c r="A181" s="26"/>
      <c r="B181" s="26"/>
      <c r="C181" s="26"/>
      <c r="D181" s="26"/>
      <c r="E181" s="26"/>
      <c r="F181" s="26"/>
      <c r="G181" s="26"/>
    </row>
    <row r="182" spans="1:7" ht="12.75">
      <c r="A182" s="26"/>
      <c r="B182" s="26"/>
      <c r="C182" s="26"/>
      <c r="D182" s="26"/>
      <c r="E182" s="26"/>
      <c r="F182" s="26"/>
      <c r="G182" s="26"/>
    </row>
    <row r="183" spans="1:7" ht="12.75">
      <c r="A183" s="26"/>
      <c r="B183" s="26"/>
      <c r="C183" s="26"/>
      <c r="D183" s="26"/>
      <c r="E183" s="26"/>
      <c r="F183" s="26"/>
      <c r="G183" s="26"/>
    </row>
    <row r="184" spans="1:7" ht="12.75">
      <c r="A184" s="26"/>
      <c r="B184" s="26"/>
      <c r="C184" s="26"/>
      <c r="D184" s="26"/>
      <c r="E184" s="26"/>
      <c r="F184" s="26"/>
      <c r="G184" s="26"/>
    </row>
    <row r="185" spans="1:7" ht="12.75">
      <c r="A185" s="26"/>
      <c r="B185" s="26"/>
      <c r="C185" s="26"/>
      <c r="D185" s="26"/>
      <c r="E185" s="26"/>
      <c r="F185" s="26"/>
      <c r="G185" s="26"/>
    </row>
    <row r="186" spans="1:7" ht="12.75">
      <c r="A186" s="26"/>
      <c r="B186" s="26"/>
      <c r="C186" s="26"/>
      <c r="D186" s="26"/>
      <c r="E186" s="26"/>
      <c r="F186" s="26"/>
      <c r="G186" s="26"/>
    </row>
    <row r="187" spans="1:7" ht="12.75">
      <c r="A187" s="26"/>
      <c r="B187" s="26"/>
      <c r="C187" s="26"/>
      <c r="D187" s="26"/>
      <c r="E187" s="26"/>
      <c r="F187" s="26"/>
      <c r="G187" s="26"/>
    </row>
    <row r="188" spans="1:7" ht="12.75">
      <c r="A188" s="26"/>
      <c r="B188" s="26"/>
      <c r="C188" s="26"/>
      <c r="D188" s="26"/>
      <c r="E188" s="26"/>
      <c r="F188" s="26"/>
      <c r="G188" s="26"/>
    </row>
    <row r="189" spans="1:7" ht="12.75">
      <c r="A189" s="26"/>
      <c r="B189" s="26"/>
      <c r="C189" s="26"/>
      <c r="D189" s="26"/>
      <c r="E189" s="26"/>
      <c r="F189" s="26"/>
      <c r="G189" s="26"/>
    </row>
    <row r="190" spans="1:7" ht="12.75">
      <c r="A190" s="26"/>
      <c r="B190" s="26"/>
      <c r="C190" s="26"/>
      <c r="D190" s="26"/>
      <c r="E190" s="26"/>
      <c r="F190" s="26"/>
      <c r="G190" s="26"/>
    </row>
    <row r="191" spans="1:7" ht="12.75">
      <c r="A191" s="26"/>
      <c r="B191" s="26"/>
      <c r="C191" s="26"/>
      <c r="D191" s="26"/>
      <c r="E191" s="26"/>
      <c r="F191" s="26"/>
      <c r="G191" s="26"/>
    </row>
    <row r="192" spans="1:7" ht="12.75">
      <c r="A192" s="26"/>
      <c r="B192" s="26"/>
      <c r="C192" s="26"/>
      <c r="D192" s="26"/>
      <c r="E192" s="26"/>
      <c r="F192" s="26"/>
      <c r="G192" s="26"/>
    </row>
    <row r="193" spans="1:7" ht="12.75">
      <c r="A193" s="26"/>
      <c r="B193" s="26"/>
      <c r="C193" s="26"/>
      <c r="D193" s="26"/>
      <c r="E193" s="26"/>
      <c r="F193" s="26"/>
      <c r="G193" s="26"/>
    </row>
    <row r="194" spans="1:7" ht="12.75">
      <c r="A194" s="26"/>
      <c r="B194" s="26"/>
      <c r="C194" s="26"/>
      <c r="D194" s="26"/>
      <c r="E194" s="26"/>
      <c r="F194" s="26"/>
      <c r="G194" s="26"/>
    </row>
    <row r="195" spans="1:7" ht="12.75">
      <c r="A195" s="26"/>
      <c r="B195" s="26"/>
      <c r="C195" s="26"/>
      <c r="D195" s="26"/>
      <c r="E195" s="26"/>
      <c r="F195" s="26"/>
      <c r="G195" s="26"/>
    </row>
    <row r="196" spans="1:7" ht="12.75">
      <c r="A196" s="26"/>
      <c r="B196" s="26"/>
      <c r="C196" s="26"/>
      <c r="D196" s="26"/>
      <c r="E196" s="26"/>
      <c r="F196" s="26"/>
      <c r="G196" s="26"/>
    </row>
    <row r="197" spans="1:7" ht="12.75">
      <c r="A197" s="26"/>
      <c r="B197" s="26"/>
      <c r="C197" s="26"/>
      <c r="D197" s="26"/>
      <c r="E197" s="26"/>
      <c r="F197" s="26"/>
      <c r="G197" s="26"/>
    </row>
    <row r="198" spans="1:7" ht="12.75">
      <c r="A198" s="26"/>
      <c r="B198" s="26"/>
      <c r="C198" s="26"/>
      <c r="D198" s="26"/>
      <c r="E198" s="26"/>
      <c r="F198" s="26"/>
      <c r="G198" s="26"/>
    </row>
    <row r="199" spans="1:7" ht="12.75">
      <c r="A199" s="26"/>
      <c r="B199" s="26"/>
      <c r="C199" s="26"/>
      <c r="D199" s="26"/>
      <c r="E199" s="26"/>
      <c r="F199" s="26"/>
      <c r="G199" s="26"/>
    </row>
    <row r="200" spans="1:7" ht="12.75">
      <c r="A200" s="26"/>
      <c r="B200" s="26"/>
      <c r="C200" s="26"/>
      <c r="D200" s="26"/>
      <c r="E200" s="26"/>
      <c r="F200" s="26"/>
      <c r="G200" s="26"/>
    </row>
    <row r="201" spans="1:7" ht="12.75">
      <c r="A201" s="26"/>
      <c r="B201" s="26"/>
      <c r="C201" s="26"/>
      <c r="D201" s="26"/>
      <c r="E201" s="26"/>
      <c r="F201" s="26"/>
      <c r="G201" s="26"/>
    </row>
    <row r="202" spans="1:7" ht="12.75">
      <c r="A202" s="26"/>
      <c r="B202" s="26"/>
      <c r="C202" s="26"/>
      <c r="D202" s="26"/>
      <c r="E202" s="26"/>
      <c r="F202" s="26"/>
      <c r="G202" s="26"/>
    </row>
    <row r="203" spans="1:7" ht="12.75">
      <c r="A203" s="26"/>
      <c r="B203" s="26"/>
      <c r="C203" s="26"/>
      <c r="D203" s="26"/>
      <c r="E203" s="26"/>
      <c r="F203" s="26"/>
      <c r="G203" s="26"/>
    </row>
    <row r="204" spans="1:7" ht="12.75">
      <c r="A204" s="26"/>
      <c r="B204" s="26"/>
      <c r="C204" s="26"/>
      <c r="D204" s="26"/>
      <c r="E204" s="26"/>
      <c r="F204" s="26"/>
      <c r="G204" s="26"/>
    </row>
    <row r="205" spans="1:7" ht="12.75">
      <c r="A205" s="26"/>
      <c r="B205" s="26"/>
      <c r="C205" s="26"/>
      <c r="D205" s="26"/>
      <c r="E205" s="26"/>
      <c r="F205" s="26"/>
      <c r="G205" s="26"/>
    </row>
    <row r="206" spans="1:7" ht="12.75">
      <c r="A206" s="26"/>
      <c r="B206" s="26"/>
      <c r="C206" s="26"/>
      <c r="D206" s="26"/>
      <c r="E206" s="26"/>
      <c r="F206" s="26"/>
      <c r="G206" s="26"/>
    </row>
    <row r="207" spans="1:7" ht="12.75">
      <c r="A207" s="26"/>
      <c r="B207" s="26"/>
      <c r="C207" s="26"/>
      <c r="D207" s="26"/>
      <c r="E207" s="26"/>
      <c r="F207" s="26"/>
      <c r="G207" s="26"/>
    </row>
    <row r="208" spans="1:7" ht="12.75">
      <c r="A208" s="26"/>
      <c r="B208" s="26"/>
      <c r="C208" s="26"/>
      <c r="D208" s="26"/>
      <c r="E208" s="26"/>
      <c r="F208" s="26"/>
      <c r="G208" s="26"/>
    </row>
    <row r="209" spans="1:7" ht="12.75">
      <c r="A209" s="26"/>
      <c r="B209" s="26"/>
      <c r="C209" s="26"/>
      <c r="D209" s="26"/>
      <c r="E209" s="26"/>
      <c r="F209" s="26"/>
      <c r="G209" s="26"/>
    </row>
    <row r="210" spans="1:7" ht="12.75">
      <c r="A210" s="26"/>
      <c r="B210" s="26"/>
      <c r="C210" s="26"/>
      <c r="D210" s="26"/>
      <c r="E210" s="26"/>
      <c r="F210" s="26"/>
      <c r="G210" s="26"/>
    </row>
    <row r="211" spans="1:7" ht="12.75">
      <c r="A211" s="26"/>
      <c r="B211" s="26"/>
      <c r="C211" s="26"/>
      <c r="D211" s="26"/>
      <c r="E211" s="26"/>
      <c r="F211" s="26"/>
      <c r="G211" s="26"/>
    </row>
    <row r="212" spans="1:7" ht="12.75">
      <c r="A212" s="26"/>
      <c r="B212" s="26"/>
      <c r="C212" s="26"/>
      <c r="D212" s="26"/>
      <c r="E212" s="26"/>
      <c r="F212" s="26"/>
      <c r="G212" s="26"/>
    </row>
    <row r="213" spans="1:7" ht="12.75">
      <c r="A213" s="26"/>
      <c r="B213" s="26"/>
      <c r="C213" s="26"/>
      <c r="D213" s="26"/>
      <c r="E213" s="26"/>
      <c r="F213" s="26"/>
      <c r="G213" s="26"/>
    </row>
    <row r="214" spans="1:7" ht="12.75">
      <c r="A214" s="26"/>
      <c r="B214" s="26"/>
      <c r="C214" s="26"/>
      <c r="D214" s="26"/>
      <c r="E214" s="26"/>
      <c r="F214" s="26"/>
      <c r="G214" s="26"/>
    </row>
    <row r="215" spans="1:7" ht="12.75">
      <c r="A215" s="26"/>
      <c r="B215" s="26"/>
      <c r="C215" s="26"/>
      <c r="D215" s="26"/>
      <c r="E215" s="26"/>
      <c r="F215" s="26"/>
      <c r="G215" s="26"/>
    </row>
    <row r="216" spans="1:7" ht="12.75">
      <c r="A216" s="26"/>
      <c r="B216" s="26"/>
      <c r="C216" s="26"/>
      <c r="D216" s="26"/>
      <c r="E216" s="26"/>
      <c r="F216" s="26"/>
      <c r="G216" s="26"/>
    </row>
    <row r="217" spans="1:7" ht="12.75">
      <c r="A217" s="26"/>
      <c r="B217" s="26"/>
      <c r="C217" s="26"/>
      <c r="D217" s="26"/>
      <c r="E217" s="26"/>
      <c r="F217" s="26"/>
      <c r="G217" s="26"/>
    </row>
    <row r="218" spans="1:7" ht="12.75">
      <c r="A218" s="26"/>
      <c r="B218" s="26"/>
      <c r="C218" s="26"/>
      <c r="D218" s="26"/>
      <c r="E218" s="26"/>
      <c r="F218" s="26"/>
      <c r="G218" s="26"/>
    </row>
    <row r="219" spans="1:7" ht="12.75">
      <c r="A219" s="26"/>
      <c r="B219" s="26"/>
      <c r="C219" s="26"/>
      <c r="D219" s="26"/>
      <c r="E219" s="26"/>
      <c r="F219" s="26"/>
      <c r="G219" s="26"/>
    </row>
    <row r="220" spans="1:7" ht="12.75">
      <c r="A220" s="26"/>
      <c r="B220" s="26"/>
      <c r="C220" s="26"/>
      <c r="D220" s="26"/>
      <c r="E220" s="26"/>
      <c r="F220" s="26"/>
      <c r="G220" s="26"/>
    </row>
    <row r="221" spans="1:7" ht="12.75">
      <c r="A221" s="26"/>
      <c r="B221" s="26"/>
      <c r="C221" s="26"/>
      <c r="D221" s="26"/>
      <c r="E221" s="26"/>
      <c r="F221" s="26"/>
      <c r="G221" s="26"/>
    </row>
    <row r="222" spans="1:7" ht="12.75">
      <c r="A222" s="26"/>
      <c r="B222" s="26"/>
      <c r="C222" s="26"/>
      <c r="D222" s="26"/>
      <c r="E222" s="26"/>
      <c r="F222" s="26"/>
      <c r="G222" s="26"/>
    </row>
    <row r="223" spans="1:7" ht="12.75">
      <c r="A223" s="26"/>
      <c r="B223" s="26"/>
      <c r="C223" s="26"/>
      <c r="D223" s="26"/>
      <c r="E223" s="26"/>
      <c r="F223" s="26"/>
      <c r="G223" s="26"/>
    </row>
    <row r="224" spans="1:7" ht="12.75">
      <c r="A224" s="26"/>
      <c r="B224" s="26"/>
      <c r="C224" s="26"/>
      <c r="D224" s="26"/>
      <c r="E224" s="26"/>
      <c r="F224" s="26"/>
      <c r="G224" s="26"/>
    </row>
    <row r="225" spans="1:7" ht="12.75">
      <c r="A225" s="26"/>
      <c r="B225" s="26"/>
      <c r="C225" s="26"/>
      <c r="D225" s="26"/>
      <c r="E225" s="26"/>
      <c r="F225" s="26"/>
      <c r="G225" s="26"/>
    </row>
    <row r="226" spans="1:7" ht="12.75">
      <c r="A226" s="26"/>
      <c r="B226" s="26"/>
      <c r="C226" s="26"/>
      <c r="D226" s="26"/>
      <c r="E226" s="26"/>
      <c r="F226" s="26"/>
      <c r="G226" s="26"/>
    </row>
    <row r="227" spans="1:7" ht="12.75">
      <c r="A227" s="26"/>
      <c r="B227" s="26"/>
      <c r="C227" s="26"/>
      <c r="D227" s="26"/>
      <c r="E227" s="26"/>
      <c r="F227" s="26"/>
      <c r="G227" s="26"/>
    </row>
    <row r="228" spans="1:7" ht="12.75">
      <c r="A228" s="26"/>
      <c r="B228" s="26"/>
      <c r="C228" s="26"/>
      <c r="D228" s="26"/>
      <c r="E228" s="26"/>
      <c r="F228" s="26"/>
      <c r="G228" s="26"/>
    </row>
    <row r="229" spans="1:7" ht="12.75">
      <c r="A229" s="26"/>
      <c r="B229" s="26"/>
      <c r="C229" s="26"/>
      <c r="D229" s="26"/>
      <c r="E229" s="26"/>
      <c r="F229" s="26"/>
      <c r="G229" s="26"/>
    </row>
    <row r="230" spans="1:7" ht="12.75">
      <c r="A230" s="26"/>
      <c r="B230" s="26"/>
      <c r="C230" s="26"/>
      <c r="D230" s="26"/>
      <c r="E230" s="26"/>
      <c r="F230" s="26"/>
      <c r="G230" s="26"/>
    </row>
    <row r="231" spans="1:5" ht="12.75">
      <c r="A231" s="26"/>
      <c r="B231" s="26"/>
      <c r="C231" s="26"/>
      <c r="D231" s="26"/>
      <c r="E231" s="26"/>
    </row>
    <row r="232" spans="1:5" ht="12.75">
      <c r="A232" s="26"/>
      <c r="B232" s="26"/>
      <c r="C232" s="26"/>
      <c r="D232" s="26"/>
      <c r="E232" s="26"/>
    </row>
    <row r="233" spans="1:5" ht="12.75">
      <c r="A233" s="26"/>
      <c r="B233" s="26"/>
      <c r="C233" s="26"/>
      <c r="D233" s="26"/>
      <c r="E233" s="26"/>
    </row>
    <row r="234" spans="1:5" ht="12.75">
      <c r="A234" s="26"/>
      <c r="B234" s="26"/>
      <c r="C234" s="26"/>
      <c r="D234" s="26"/>
      <c r="E234" s="26"/>
    </row>
    <row r="235" spans="1:5" ht="12.75">
      <c r="A235" s="26"/>
      <c r="B235" s="26"/>
      <c r="C235" s="26"/>
      <c r="D235" s="26"/>
      <c r="E235" s="26"/>
    </row>
  </sheetData>
  <sheetProtection selectLockedCells="1" selectUnlockedCells="1"/>
  <mergeCells count="191">
    <mergeCell ref="G1:H1"/>
    <mergeCell ref="A9:H9"/>
    <mergeCell ref="A10:H10"/>
    <mergeCell ref="A11:F11"/>
    <mergeCell ref="B12:E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E48"/>
    <mergeCell ref="F48:H48"/>
    <mergeCell ref="B49:E49"/>
    <mergeCell ref="F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E54"/>
    <mergeCell ref="F54:H54"/>
    <mergeCell ref="B55:E55"/>
    <mergeCell ref="F55:H55"/>
    <mergeCell ref="B56:E56"/>
    <mergeCell ref="F56:H56"/>
    <mergeCell ref="B57:E57"/>
    <mergeCell ref="F57:H57"/>
    <mergeCell ref="B58:E58"/>
    <mergeCell ref="F58:H58"/>
    <mergeCell ref="B59:E59"/>
    <mergeCell ref="F59:H59"/>
    <mergeCell ref="B60:E60"/>
    <mergeCell ref="F60:H60"/>
    <mergeCell ref="B61:E61"/>
    <mergeCell ref="F61:H61"/>
    <mergeCell ref="B62:E62"/>
    <mergeCell ref="F62:H62"/>
    <mergeCell ref="B63:E63"/>
    <mergeCell ref="F63:H63"/>
    <mergeCell ref="B64:E64"/>
    <mergeCell ref="F64:H64"/>
    <mergeCell ref="B65:E65"/>
    <mergeCell ref="F65:H65"/>
    <mergeCell ref="B66:E66"/>
    <mergeCell ref="F66:H66"/>
    <mergeCell ref="B67:E67"/>
    <mergeCell ref="F67:H67"/>
    <mergeCell ref="B68:E68"/>
    <mergeCell ref="F68:H68"/>
    <mergeCell ref="B69:E69"/>
    <mergeCell ref="F69:H69"/>
    <mergeCell ref="B70:E70"/>
    <mergeCell ref="F70:H70"/>
    <mergeCell ref="B71:E71"/>
    <mergeCell ref="F71:H71"/>
    <mergeCell ref="B72:E72"/>
    <mergeCell ref="F72:H72"/>
    <mergeCell ref="B73:E73"/>
    <mergeCell ref="F73:H73"/>
    <mergeCell ref="F74:H74"/>
    <mergeCell ref="F75:H75"/>
    <mergeCell ref="F76:H76"/>
    <mergeCell ref="F77:H77"/>
    <mergeCell ref="B78:E78"/>
    <mergeCell ref="F78:H78"/>
    <mergeCell ref="B79:E79"/>
    <mergeCell ref="F79:H79"/>
    <mergeCell ref="B80:C80"/>
    <mergeCell ref="F80:H80"/>
    <mergeCell ref="B81:C81"/>
    <mergeCell ref="F81:H81"/>
    <mergeCell ref="B82:E82"/>
    <mergeCell ref="F82:H82"/>
    <mergeCell ref="B83:E83"/>
    <mergeCell ref="F83:H83"/>
    <mergeCell ref="B84:E84"/>
    <mergeCell ref="F84:H84"/>
    <mergeCell ref="B85:E85"/>
    <mergeCell ref="F85:H85"/>
    <mergeCell ref="B86:E86"/>
    <mergeCell ref="F86:H86"/>
    <mergeCell ref="B87:E87"/>
    <mergeCell ref="F87:H87"/>
    <mergeCell ref="B88:E88"/>
    <mergeCell ref="F88:H88"/>
    <mergeCell ref="B89:E89"/>
    <mergeCell ref="F89:H89"/>
    <mergeCell ref="B90:E90"/>
    <mergeCell ref="F90:H90"/>
    <mergeCell ref="B91:E91"/>
    <mergeCell ref="F91:H91"/>
    <mergeCell ref="B92:E92"/>
    <mergeCell ref="F92:H92"/>
    <mergeCell ref="B93:E93"/>
    <mergeCell ref="F93:H93"/>
    <mergeCell ref="B94:E94"/>
    <mergeCell ref="F94:H94"/>
    <mergeCell ref="B95:E95"/>
    <mergeCell ref="F95:H95"/>
    <mergeCell ref="B96:E96"/>
    <mergeCell ref="F96:H96"/>
    <mergeCell ref="B97:E97"/>
    <mergeCell ref="F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C104"/>
    <mergeCell ref="F104:H104"/>
    <mergeCell ref="B105:C105"/>
    <mergeCell ref="F105:H105"/>
    <mergeCell ref="B106:C106"/>
    <mergeCell ref="F106:H106"/>
    <mergeCell ref="B107:C107"/>
    <mergeCell ref="F107:H107"/>
  </mergeCells>
  <printOptions/>
  <pageMargins left="0.75" right="0.75" top="1.257638888888889" bottom="0.4694444444444444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4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1" width="94.7109375" style="0" customWidth="1"/>
    <col min="2" max="2" width="8.00390625" style="0" customWidth="1"/>
    <col min="3" max="3" width="11.28125" style="0" customWidth="1"/>
    <col min="4" max="4" width="8.421875" style="0" customWidth="1"/>
    <col min="5" max="5" width="9.7109375" style="0" customWidth="1"/>
  </cols>
  <sheetData>
    <row r="1" ht="12.75">
      <c r="E1" s="27"/>
    </row>
    <row r="2" spans="1:5" ht="12.75">
      <c r="A2" s="2" t="s">
        <v>119</v>
      </c>
      <c r="E2" s="27"/>
    </row>
    <row r="3" spans="1:5" ht="12.75">
      <c r="A3" s="2" t="s">
        <v>1</v>
      </c>
      <c r="E3" s="27"/>
    </row>
    <row r="4" spans="1:5" ht="12.75">
      <c r="A4" s="2"/>
      <c r="E4" s="27"/>
    </row>
    <row r="5" spans="1:5" ht="12.75">
      <c r="A5" s="2"/>
      <c r="E5" s="27"/>
    </row>
    <row r="6" spans="1:5" ht="12.75">
      <c r="A6" s="2" t="s">
        <v>2</v>
      </c>
      <c r="E6" s="27"/>
    </row>
    <row r="7" ht="12.75">
      <c r="E7" s="27"/>
    </row>
    <row r="8" ht="12.75">
      <c r="A8" s="24" t="s">
        <v>120</v>
      </c>
    </row>
    <row r="9" spans="1:5" ht="12.75">
      <c r="A9" s="4" t="s">
        <v>121</v>
      </c>
      <c r="B9" s="4"/>
      <c r="C9" s="4"/>
      <c r="D9" s="4"/>
      <c r="E9" s="4"/>
    </row>
    <row r="10" spans="1:5" ht="12.75">
      <c r="A10" s="4" t="s">
        <v>122</v>
      </c>
      <c r="B10" s="4"/>
      <c r="C10" s="4"/>
      <c r="D10" s="4"/>
      <c r="E10" s="4"/>
    </row>
    <row r="13" spans="1:5" ht="12.75">
      <c r="A13" s="28" t="s">
        <v>123</v>
      </c>
      <c r="B13" s="27"/>
      <c r="C13" s="27"/>
      <c r="D13" s="27"/>
      <c r="E13" s="27"/>
    </row>
    <row r="14" spans="1:5" ht="12.75">
      <c r="A14" s="29" t="s">
        <v>124</v>
      </c>
      <c r="B14" s="29"/>
      <c r="C14" s="29"/>
      <c r="D14" s="27"/>
      <c r="E14" s="27"/>
    </row>
    <row r="15" spans="1:5" ht="12.75">
      <c r="A15" s="30" t="s">
        <v>125</v>
      </c>
      <c r="B15" s="31" t="s">
        <v>5</v>
      </c>
      <c r="C15" s="30" t="s">
        <v>126</v>
      </c>
      <c r="D15" s="31" t="s">
        <v>127</v>
      </c>
      <c r="E15" s="32" t="s">
        <v>128</v>
      </c>
    </row>
    <row r="16" spans="1:5" ht="12.75">
      <c r="A16" s="33"/>
      <c r="B16" s="34" t="s">
        <v>129</v>
      </c>
      <c r="C16" s="33" t="s">
        <v>130</v>
      </c>
      <c r="D16" s="34" t="s">
        <v>131</v>
      </c>
      <c r="E16" s="35" t="s">
        <v>132</v>
      </c>
    </row>
    <row r="17" spans="1:5" ht="12.75">
      <c r="A17" s="36" t="s">
        <v>133</v>
      </c>
      <c r="B17" s="37" t="s">
        <v>134</v>
      </c>
      <c r="C17" s="34"/>
      <c r="D17" s="33"/>
      <c r="E17" s="38">
        <f>SUM(E18+E23+E38+E43+E74+E70+E78)</f>
        <v>22590.2</v>
      </c>
    </row>
    <row r="18" spans="1:5" ht="12.75">
      <c r="A18" s="39" t="s">
        <v>135</v>
      </c>
      <c r="B18" s="40" t="s">
        <v>136</v>
      </c>
      <c r="C18" s="33"/>
      <c r="D18" s="33"/>
      <c r="E18" s="41">
        <v>1233.8</v>
      </c>
    </row>
    <row r="19" spans="1:5" ht="12.75">
      <c r="A19" s="42" t="s">
        <v>137</v>
      </c>
      <c r="B19" s="43" t="s">
        <v>136</v>
      </c>
      <c r="C19" s="44" t="s">
        <v>138</v>
      </c>
      <c r="D19" s="43"/>
      <c r="E19" s="45">
        <v>1233.8</v>
      </c>
    </row>
    <row r="20" spans="1:5" ht="12.75">
      <c r="A20" s="46" t="s">
        <v>139</v>
      </c>
      <c r="B20" s="43"/>
      <c r="C20" s="43"/>
      <c r="D20" s="43"/>
      <c r="E20" s="45"/>
    </row>
    <row r="21" spans="1:5" ht="12.75">
      <c r="A21" s="42" t="s">
        <v>140</v>
      </c>
      <c r="B21" s="43" t="s">
        <v>136</v>
      </c>
      <c r="C21" s="44" t="s">
        <v>138</v>
      </c>
      <c r="D21" s="43">
        <v>100</v>
      </c>
      <c r="E21" s="45">
        <v>1233.8</v>
      </c>
    </row>
    <row r="22" spans="1:5" ht="12.75" customHeight="1" hidden="1">
      <c r="A22" s="47" t="s">
        <v>141</v>
      </c>
      <c r="B22" s="43" t="s">
        <v>136</v>
      </c>
      <c r="C22" s="44" t="s">
        <v>138</v>
      </c>
      <c r="D22" s="43">
        <v>120</v>
      </c>
      <c r="E22" s="45">
        <v>1233.8</v>
      </c>
    </row>
    <row r="23" spans="1:5" ht="12.75" customHeight="1">
      <c r="A23" s="48" t="s">
        <v>142</v>
      </c>
      <c r="B23" s="33" t="s">
        <v>143</v>
      </c>
      <c r="C23" s="33"/>
      <c r="D23" s="33"/>
      <c r="E23" s="41">
        <v>4219.9</v>
      </c>
    </row>
    <row r="24" spans="1:5" ht="12.75">
      <c r="A24" s="48" t="s">
        <v>142</v>
      </c>
      <c r="B24" s="49" t="s">
        <v>143</v>
      </c>
      <c r="C24" s="33"/>
      <c r="D24" s="33"/>
      <c r="E24" s="41">
        <v>4219.9</v>
      </c>
    </row>
    <row r="25" spans="1:5" ht="12.75">
      <c r="A25" s="50" t="s">
        <v>144</v>
      </c>
      <c r="B25" s="49"/>
      <c r="C25" s="33"/>
      <c r="D25" s="33"/>
      <c r="E25" s="41"/>
    </row>
    <row r="26" spans="1:5" ht="12.75">
      <c r="A26" s="51" t="s">
        <v>145</v>
      </c>
      <c r="B26" s="52" t="s">
        <v>143</v>
      </c>
      <c r="C26" s="53" t="s">
        <v>146</v>
      </c>
      <c r="D26" s="53"/>
      <c r="E26" s="45">
        <v>269.9</v>
      </c>
    </row>
    <row r="27" spans="1:5" ht="12.75">
      <c r="A27" s="46" t="s">
        <v>139</v>
      </c>
      <c r="B27" s="52"/>
      <c r="C27" s="53"/>
      <c r="D27" s="53"/>
      <c r="E27" s="45"/>
    </row>
    <row r="28" spans="1:5" ht="12.75">
      <c r="A28" s="42" t="s">
        <v>140</v>
      </c>
      <c r="B28" s="54" t="s">
        <v>143</v>
      </c>
      <c r="C28" s="53" t="s">
        <v>146</v>
      </c>
      <c r="D28" s="53">
        <v>100</v>
      </c>
      <c r="E28" s="45">
        <v>269.9</v>
      </c>
    </row>
    <row r="29" spans="1:5" ht="12.75">
      <c r="A29" s="47" t="s">
        <v>141</v>
      </c>
      <c r="B29" s="54" t="s">
        <v>143</v>
      </c>
      <c r="C29" s="53" t="s">
        <v>146</v>
      </c>
      <c r="D29" s="43">
        <v>120</v>
      </c>
      <c r="E29" s="45">
        <v>269.9</v>
      </c>
    </row>
    <row r="30" spans="1:5" ht="12.75">
      <c r="A30" s="55" t="s">
        <v>147</v>
      </c>
      <c r="B30" s="56" t="s">
        <v>143</v>
      </c>
      <c r="C30" s="56" t="s">
        <v>148</v>
      </c>
      <c r="D30" s="43"/>
      <c r="E30" s="45">
        <v>3950</v>
      </c>
    </row>
    <row r="31" spans="1:5" ht="12.75">
      <c r="A31" s="46" t="s">
        <v>139</v>
      </c>
      <c r="B31" s="57"/>
      <c r="C31" s="56"/>
      <c r="D31" s="43"/>
      <c r="E31" s="45"/>
    </row>
    <row r="32" spans="1:5" ht="12.75">
      <c r="A32" s="42" t="s">
        <v>140</v>
      </c>
      <c r="B32" s="54" t="s">
        <v>143</v>
      </c>
      <c r="C32" s="56" t="s">
        <v>148</v>
      </c>
      <c r="D32" s="43">
        <v>100</v>
      </c>
      <c r="E32" s="45">
        <v>2352.9</v>
      </c>
    </row>
    <row r="33" spans="1:5" ht="12.75">
      <c r="A33" s="47" t="s">
        <v>141</v>
      </c>
      <c r="B33" s="54" t="s">
        <v>143</v>
      </c>
      <c r="C33" s="56" t="s">
        <v>148</v>
      </c>
      <c r="D33" s="43">
        <v>120</v>
      </c>
      <c r="E33" s="45">
        <v>2352.9</v>
      </c>
    </row>
    <row r="34" spans="1:5" ht="12.75">
      <c r="A34" s="47" t="s">
        <v>149</v>
      </c>
      <c r="B34" s="54" t="s">
        <v>143</v>
      </c>
      <c r="C34" s="56" t="s">
        <v>148</v>
      </c>
      <c r="D34" s="58">
        <v>200</v>
      </c>
      <c r="E34" s="45">
        <v>1557.1</v>
      </c>
    </row>
    <row r="35" spans="1:5" ht="12.75">
      <c r="A35" s="47" t="s">
        <v>150</v>
      </c>
      <c r="B35" s="54" t="s">
        <v>143</v>
      </c>
      <c r="C35" s="56" t="s">
        <v>148</v>
      </c>
      <c r="D35" s="43">
        <v>240</v>
      </c>
      <c r="E35" s="45">
        <v>1557.1</v>
      </c>
    </row>
    <row r="36" spans="1:5" ht="12.75">
      <c r="A36" s="47" t="s">
        <v>151</v>
      </c>
      <c r="B36" s="54" t="s">
        <v>143</v>
      </c>
      <c r="C36" s="56" t="s">
        <v>148</v>
      </c>
      <c r="D36" s="43">
        <v>800</v>
      </c>
      <c r="E36" s="45">
        <v>40</v>
      </c>
    </row>
    <row r="37" spans="1:5" ht="12.75">
      <c r="A37" s="47" t="s">
        <v>152</v>
      </c>
      <c r="B37" s="54" t="s">
        <v>143</v>
      </c>
      <c r="C37" s="56" t="s">
        <v>148</v>
      </c>
      <c r="D37" s="43">
        <v>850</v>
      </c>
      <c r="E37" s="45">
        <v>40</v>
      </c>
    </row>
    <row r="38" spans="1:5" ht="12.75">
      <c r="A38" s="36" t="s">
        <v>153</v>
      </c>
      <c r="B38" s="59" t="s">
        <v>154</v>
      </c>
      <c r="C38" s="59"/>
      <c r="D38" s="59"/>
      <c r="E38" s="41">
        <v>72</v>
      </c>
    </row>
    <row r="39" spans="1:5" ht="12.75">
      <c r="A39" s="46" t="s">
        <v>155</v>
      </c>
      <c r="B39" s="52"/>
      <c r="C39" s="52"/>
      <c r="D39" s="52"/>
      <c r="E39" s="60"/>
    </row>
    <row r="40" spans="1:5" ht="12.75">
      <c r="A40" s="42" t="s">
        <v>156</v>
      </c>
      <c r="B40" s="52" t="s">
        <v>154</v>
      </c>
      <c r="C40" s="52" t="s">
        <v>157</v>
      </c>
      <c r="D40" s="52"/>
      <c r="E40" s="60">
        <v>72</v>
      </c>
    </row>
    <row r="41" spans="1:5" ht="12.75">
      <c r="A41" s="47" t="s">
        <v>151</v>
      </c>
      <c r="B41" s="52" t="s">
        <v>154</v>
      </c>
      <c r="C41" s="52" t="s">
        <v>157</v>
      </c>
      <c r="D41" s="52">
        <v>800</v>
      </c>
      <c r="E41" s="60">
        <v>72</v>
      </c>
    </row>
    <row r="42" spans="1:5" ht="12.75">
      <c r="A42" s="47" t="s">
        <v>158</v>
      </c>
      <c r="B42" s="52" t="s">
        <v>154</v>
      </c>
      <c r="C42" s="52" t="s">
        <v>157</v>
      </c>
      <c r="D42" s="52">
        <v>852</v>
      </c>
      <c r="E42" s="60">
        <v>72</v>
      </c>
    </row>
    <row r="43" spans="1:5" ht="12.75">
      <c r="A43" s="48" t="s">
        <v>159</v>
      </c>
      <c r="B43" s="33" t="s">
        <v>160</v>
      </c>
      <c r="C43" s="30"/>
      <c r="D43" s="30"/>
      <c r="E43" s="61">
        <v>10484.5</v>
      </c>
    </row>
    <row r="44" spans="1:5" ht="12.75">
      <c r="A44" s="50" t="s">
        <v>161</v>
      </c>
      <c r="B44" s="53" t="s">
        <v>160</v>
      </c>
      <c r="C44" s="53"/>
      <c r="D44" s="53"/>
      <c r="E44" s="45">
        <v>8720.2</v>
      </c>
    </row>
    <row r="45" spans="1:5" ht="12.75">
      <c r="A45" s="62" t="s">
        <v>162</v>
      </c>
      <c r="B45" s="53"/>
      <c r="C45" s="53"/>
      <c r="D45" s="53"/>
      <c r="E45" s="45"/>
    </row>
    <row r="46" spans="1:5" ht="12.75">
      <c r="A46" s="42" t="s">
        <v>163</v>
      </c>
      <c r="B46" s="43" t="s">
        <v>160</v>
      </c>
      <c r="C46" s="43" t="s">
        <v>164</v>
      </c>
      <c r="D46" s="43"/>
      <c r="E46" s="45">
        <v>1233.8</v>
      </c>
    </row>
    <row r="47" spans="1:5" ht="12.75">
      <c r="A47" s="46" t="s">
        <v>139</v>
      </c>
      <c r="B47" s="43"/>
      <c r="C47" s="43"/>
      <c r="D47" s="43"/>
      <c r="E47" s="45"/>
    </row>
    <row r="48" spans="1:5" ht="12.75">
      <c r="A48" s="42" t="s">
        <v>140</v>
      </c>
      <c r="B48" s="43" t="s">
        <v>160</v>
      </c>
      <c r="C48" s="43" t="s">
        <v>164</v>
      </c>
      <c r="D48" s="43">
        <v>100</v>
      </c>
      <c r="E48" s="45">
        <v>1233.8</v>
      </c>
    </row>
    <row r="49" spans="1:5" ht="12.75">
      <c r="A49" s="47" t="s">
        <v>141</v>
      </c>
      <c r="B49" s="43" t="s">
        <v>160</v>
      </c>
      <c r="C49" s="43" t="s">
        <v>164</v>
      </c>
      <c r="D49" s="43">
        <v>120</v>
      </c>
      <c r="E49" s="45">
        <v>1233.8</v>
      </c>
    </row>
    <row r="50" spans="1:5" ht="12.75">
      <c r="A50" s="62" t="s">
        <v>165</v>
      </c>
      <c r="B50" s="56" t="s">
        <v>160</v>
      </c>
      <c r="C50" s="43" t="s">
        <v>166</v>
      </c>
      <c r="D50" s="43"/>
      <c r="E50" s="47">
        <v>7486.4</v>
      </c>
    </row>
    <row r="51" spans="1:5" ht="12.75">
      <c r="A51" s="63" t="s">
        <v>167</v>
      </c>
      <c r="B51" s="56"/>
      <c r="C51" s="43"/>
      <c r="D51" s="43"/>
      <c r="E51" s="47"/>
    </row>
    <row r="52" spans="1:5" ht="12.75">
      <c r="A52" s="46" t="s">
        <v>139</v>
      </c>
      <c r="B52" s="56"/>
      <c r="C52" s="56"/>
      <c r="D52" s="43"/>
      <c r="E52" s="47"/>
    </row>
    <row r="53" spans="1:5" ht="12.75">
      <c r="A53" s="42" t="s">
        <v>140</v>
      </c>
      <c r="B53" s="43" t="s">
        <v>160</v>
      </c>
      <c r="C53" s="43" t="s">
        <v>166</v>
      </c>
      <c r="D53" s="43">
        <v>100</v>
      </c>
      <c r="E53" s="45">
        <f>6098+162.4</f>
        <v>6260.4</v>
      </c>
    </row>
    <row r="54" spans="1:5" ht="12.75">
      <c r="A54" s="47" t="s">
        <v>141</v>
      </c>
      <c r="B54" s="43" t="s">
        <v>160</v>
      </c>
      <c r="C54" s="43" t="s">
        <v>166</v>
      </c>
      <c r="D54" s="43">
        <v>120</v>
      </c>
      <c r="E54" s="45">
        <f>6098+162.4</f>
        <v>6260.4</v>
      </c>
    </row>
    <row r="55" spans="1:5" ht="12.75">
      <c r="A55" s="47" t="s">
        <v>149</v>
      </c>
      <c r="B55" s="43" t="s">
        <v>160</v>
      </c>
      <c r="C55" s="43" t="s">
        <v>166</v>
      </c>
      <c r="D55" s="43">
        <v>200</v>
      </c>
      <c r="E55" s="45">
        <f>1387.4-162.4</f>
        <v>1225</v>
      </c>
    </row>
    <row r="56" spans="1:5" ht="12.75">
      <c r="A56" s="47" t="s">
        <v>150</v>
      </c>
      <c r="B56" s="43" t="s">
        <v>160</v>
      </c>
      <c r="C56" s="43" t="s">
        <v>166</v>
      </c>
      <c r="D56" s="43">
        <v>240</v>
      </c>
      <c r="E56" s="45">
        <f>1387.4-162.4</f>
        <v>1225</v>
      </c>
    </row>
    <row r="57" spans="1:5" ht="12.75">
      <c r="A57" s="47" t="s">
        <v>151</v>
      </c>
      <c r="B57" s="43" t="s">
        <v>160</v>
      </c>
      <c r="C57" s="43" t="s">
        <v>166</v>
      </c>
      <c r="D57" s="43">
        <v>800</v>
      </c>
      <c r="E57" s="64">
        <v>1</v>
      </c>
    </row>
    <row r="58" spans="1:5" ht="12.75">
      <c r="A58" s="47" t="s">
        <v>152</v>
      </c>
      <c r="B58" s="43" t="s">
        <v>160</v>
      </c>
      <c r="C58" s="43" t="s">
        <v>166</v>
      </c>
      <c r="D58" s="43">
        <v>850</v>
      </c>
      <c r="E58" s="64">
        <v>1</v>
      </c>
    </row>
    <row r="59" spans="1:5" ht="12.75">
      <c r="A59" s="65" t="s">
        <v>168</v>
      </c>
      <c r="B59" s="66"/>
      <c r="C59" s="66"/>
      <c r="D59" s="67"/>
      <c r="E59" s="64"/>
    </row>
    <row r="60" spans="1:5" ht="12.75">
      <c r="A60" s="65" t="s">
        <v>169</v>
      </c>
      <c r="B60" s="68" t="s">
        <v>160</v>
      </c>
      <c r="C60" s="68" t="s">
        <v>170</v>
      </c>
      <c r="D60" s="69"/>
      <c r="E60" s="60">
        <v>6</v>
      </c>
    </row>
    <row r="61" spans="1:5" ht="12.75">
      <c r="A61" s="47" t="s">
        <v>149</v>
      </c>
      <c r="B61" s="56" t="s">
        <v>160</v>
      </c>
      <c r="C61" s="69" t="s">
        <v>170</v>
      </c>
      <c r="D61" s="56">
        <v>200</v>
      </c>
      <c r="E61" s="45">
        <v>6</v>
      </c>
    </row>
    <row r="62" spans="1:5" ht="12.75">
      <c r="A62" s="70" t="s">
        <v>150</v>
      </c>
      <c r="B62" s="56" t="s">
        <v>160</v>
      </c>
      <c r="C62" s="69" t="s">
        <v>170</v>
      </c>
      <c r="D62" s="56">
        <v>240</v>
      </c>
      <c r="E62" s="45">
        <v>6</v>
      </c>
    </row>
    <row r="63" spans="1:5" ht="12.75">
      <c r="A63" s="71" t="s">
        <v>171</v>
      </c>
      <c r="B63" s="72"/>
      <c r="C63" s="68"/>
      <c r="D63" s="72"/>
      <c r="E63" s="72"/>
    </row>
    <row r="64" spans="1:5" ht="12.75">
      <c r="A64" s="73" t="s">
        <v>172</v>
      </c>
      <c r="B64" s="72" t="s">
        <v>160</v>
      </c>
      <c r="C64" s="68" t="s">
        <v>173</v>
      </c>
      <c r="D64" s="72"/>
      <c r="E64" s="74">
        <v>1758.3</v>
      </c>
    </row>
    <row r="65" spans="1:5" ht="12.75">
      <c r="A65" s="71" t="s">
        <v>139</v>
      </c>
      <c r="B65" s="75"/>
      <c r="C65" s="69"/>
      <c r="D65" s="72"/>
      <c r="E65" s="74"/>
    </row>
    <row r="66" spans="1:5" ht="12.75">
      <c r="A66" s="73" t="s">
        <v>140</v>
      </c>
      <c r="B66" s="56" t="s">
        <v>160</v>
      </c>
      <c r="C66" s="69" t="s">
        <v>173</v>
      </c>
      <c r="D66" s="72">
        <v>100</v>
      </c>
      <c r="E66" s="74">
        <v>1648.5</v>
      </c>
    </row>
    <row r="67" spans="1:5" ht="12.75">
      <c r="A67" s="51" t="s">
        <v>141</v>
      </c>
      <c r="B67" s="56" t="s">
        <v>160</v>
      </c>
      <c r="C67" s="69" t="s">
        <v>173</v>
      </c>
      <c r="D67" s="72">
        <v>120</v>
      </c>
      <c r="E67" s="74">
        <v>1648.5</v>
      </c>
    </row>
    <row r="68" spans="1:5" ht="12.75">
      <c r="A68" s="51" t="s">
        <v>149</v>
      </c>
      <c r="B68" s="56" t="s">
        <v>160</v>
      </c>
      <c r="C68" s="69" t="s">
        <v>173</v>
      </c>
      <c r="D68" s="72">
        <v>200</v>
      </c>
      <c r="E68" s="74">
        <v>109.8</v>
      </c>
    </row>
    <row r="69" spans="1:5" ht="12.75">
      <c r="A69" s="51" t="s">
        <v>150</v>
      </c>
      <c r="B69" s="56" t="s">
        <v>160</v>
      </c>
      <c r="C69" s="69" t="s">
        <v>173</v>
      </c>
      <c r="D69" s="72">
        <v>240</v>
      </c>
      <c r="E69" s="74">
        <v>109.8</v>
      </c>
    </row>
    <row r="70" spans="1:5" ht="12.75">
      <c r="A70" s="76" t="s">
        <v>174</v>
      </c>
      <c r="B70" s="77" t="s">
        <v>175</v>
      </c>
      <c r="C70" s="56"/>
      <c r="D70" s="72"/>
      <c r="E70" s="78">
        <v>5000</v>
      </c>
    </row>
    <row r="71" spans="1:5" ht="12.75">
      <c r="A71" s="51" t="s">
        <v>176</v>
      </c>
      <c r="B71" s="56" t="s">
        <v>177</v>
      </c>
      <c r="C71" s="69" t="s">
        <v>178</v>
      </c>
      <c r="D71" s="72"/>
      <c r="E71" s="74">
        <v>5000</v>
      </c>
    </row>
    <row r="72" spans="1:5" ht="12.75">
      <c r="A72" s="51" t="s">
        <v>149</v>
      </c>
      <c r="B72" s="56" t="s">
        <v>177</v>
      </c>
      <c r="C72" s="69" t="s">
        <v>178</v>
      </c>
      <c r="D72" s="72">
        <v>200</v>
      </c>
      <c r="E72" s="74">
        <v>5000</v>
      </c>
    </row>
    <row r="73" spans="1:5" ht="12.75">
      <c r="A73" s="51" t="s">
        <v>150</v>
      </c>
      <c r="B73" s="56" t="s">
        <v>177</v>
      </c>
      <c r="C73" s="56" t="s">
        <v>178</v>
      </c>
      <c r="D73" s="72">
        <v>240</v>
      </c>
      <c r="E73" s="74">
        <v>5000</v>
      </c>
    </row>
    <row r="74" spans="1:5" ht="12.75">
      <c r="A74" s="36" t="s">
        <v>179</v>
      </c>
      <c r="B74" s="59" t="s">
        <v>180</v>
      </c>
      <c r="C74" s="59"/>
      <c r="D74" s="59"/>
      <c r="E74" s="41">
        <v>300</v>
      </c>
    </row>
    <row r="75" spans="1:5" ht="12.75">
      <c r="A75" s="47" t="s">
        <v>181</v>
      </c>
      <c r="B75" s="43" t="s">
        <v>180</v>
      </c>
      <c r="C75" s="43" t="s">
        <v>182</v>
      </c>
      <c r="D75" s="79"/>
      <c r="E75" s="45">
        <v>300</v>
      </c>
    </row>
    <row r="76" spans="1:5" ht="12.75">
      <c r="A76" s="47" t="s">
        <v>151</v>
      </c>
      <c r="B76" s="43" t="s">
        <v>180</v>
      </c>
      <c r="C76" s="43" t="s">
        <v>182</v>
      </c>
      <c r="D76" s="80">
        <v>800</v>
      </c>
      <c r="E76" s="45">
        <v>300</v>
      </c>
    </row>
    <row r="77" spans="1:5" ht="12.75">
      <c r="A77" s="47" t="s">
        <v>183</v>
      </c>
      <c r="B77" s="43" t="s">
        <v>180</v>
      </c>
      <c r="C77" s="43" t="s">
        <v>182</v>
      </c>
      <c r="D77" s="80">
        <v>870</v>
      </c>
      <c r="E77" s="45">
        <v>300</v>
      </c>
    </row>
    <row r="78" spans="1:5" ht="12.75">
      <c r="A78" s="36" t="s">
        <v>153</v>
      </c>
      <c r="B78" s="59" t="s">
        <v>154</v>
      </c>
      <c r="C78" s="43"/>
      <c r="D78" s="80"/>
      <c r="E78" s="45">
        <v>1280</v>
      </c>
    </row>
    <row r="79" spans="1:5" ht="12.75">
      <c r="A79" s="46" t="s">
        <v>184</v>
      </c>
      <c r="B79" s="81" t="s">
        <v>154</v>
      </c>
      <c r="C79" s="43" t="s">
        <v>185</v>
      </c>
      <c r="D79" s="43"/>
      <c r="E79" s="45">
        <v>280</v>
      </c>
    </row>
    <row r="80" spans="1:5" ht="12.75">
      <c r="A80" s="42" t="s">
        <v>186</v>
      </c>
      <c r="B80" s="81"/>
      <c r="C80" s="43"/>
      <c r="D80" s="43"/>
      <c r="E80" s="45"/>
    </row>
    <row r="81" spans="1:5" ht="12.75">
      <c r="A81" s="47" t="s">
        <v>149</v>
      </c>
      <c r="B81" s="81" t="s">
        <v>154</v>
      </c>
      <c r="C81" s="43" t="s">
        <v>185</v>
      </c>
      <c r="D81" s="43">
        <v>200</v>
      </c>
      <c r="E81" s="45">
        <v>280</v>
      </c>
    </row>
    <row r="82" spans="1:5" ht="12.75">
      <c r="A82" s="47" t="s">
        <v>150</v>
      </c>
      <c r="B82" s="81" t="s">
        <v>154</v>
      </c>
      <c r="C82" s="43" t="s">
        <v>185</v>
      </c>
      <c r="D82" s="43">
        <v>240</v>
      </c>
      <c r="E82" s="45">
        <v>280</v>
      </c>
    </row>
    <row r="83" spans="1:5" ht="12.75">
      <c r="A83" s="47" t="s">
        <v>187</v>
      </c>
      <c r="B83" s="81" t="s">
        <v>154</v>
      </c>
      <c r="C83" s="43" t="s">
        <v>188</v>
      </c>
      <c r="D83" s="43"/>
      <c r="E83" s="45">
        <v>250</v>
      </c>
    </row>
    <row r="84" spans="1:5" ht="12.75">
      <c r="A84" s="47" t="s">
        <v>149</v>
      </c>
      <c r="B84" s="81" t="s">
        <v>154</v>
      </c>
      <c r="C84" s="43" t="s">
        <v>188</v>
      </c>
      <c r="D84" s="43">
        <v>200</v>
      </c>
      <c r="E84" s="45">
        <v>250</v>
      </c>
    </row>
    <row r="85" spans="1:5" ht="12.75">
      <c r="A85" s="47" t="s">
        <v>150</v>
      </c>
      <c r="B85" s="81" t="s">
        <v>154</v>
      </c>
      <c r="C85" s="43" t="s">
        <v>188</v>
      </c>
      <c r="D85" s="43">
        <v>240</v>
      </c>
      <c r="E85" s="45">
        <v>250</v>
      </c>
    </row>
    <row r="86" spans="1:5" ht="12.75">
      <c r="A86" s="47" t="s">
        <v>189</v>
      </c>
      <c r="B86" s="81" t="s">
        <v>154</v>
      </c>
      <c r="C86" s="43" t="s">
        <v>190</v>
      </c>
      <c r="D86" s="43"/>
      <c r="E86" s="45">
        <v>250</v>
      </c>
    </row>
    <row r="87" spans="1:5" ht="12.75">
      <c r="A87" s="47" t="s">
        <v>149</v>
      </c>
      <c r="B87" s="81" t="s">
        <v>154</v>
      </c>
      <c r="C87" s="43" t="s">
        <v>190</v>
      </c>
      <c r="D87" s="43">
        <v>200</v>
      </c>
      <c r="E87" s="45">
        <v>250</v>
      </c>
    </row>
    <row r="88" spans="1:5" ht="12.75">
      <c r="A88" s="47" t="s">
        <v>150</v>
      </c>
      <c r="B88" s="81" t="s">
        <v>154</v>
      </c>
      <c r="C88" s="43" t="s">
        <v>190</v>
      </c>
      <c r="D88" s="43">
        <v>240</v>
      </c>
      <c r="E88" s="45">
        <v>250</v>
      </c>
    </row>
    <row r="89" spans="1:5" ht="12.75">
      <c r="A89" s="46" t="s">
        <v>191</v>
      </c>
      <c r="B89" s="81" t="s">
        <v>154</v>
      </c>
      <c r="C89" s="43" t="s">
        <v>192</v>
      </c>
      <c r="D89" s="43"/>
      <c r="E89" s="45">
        <v>250</v>
      </c>
    </row>
    <row r="90" spans="1:5" ht="12.75">
      <c r="A90" s="42" t="s">
        <v>193</v>
      </c>
      <c r="B90" s="81"/>
      <c r="C90" s="43"/>
      <c r="D90" s="43"/>
      <c r="E90" s="45"/>
    </row>
    <row r="91" spans="1:5" ht="12.75">
      <c r="A91" s="47" t="s">
        <v>149</v>
      </c>
      <c r="B91" s="81" t="s">
        <v>154</v>
      </c>
      <c r="C91" s="43" t="s">
        <v>192</v>
      </c>
      <c r="D91" s="43">
        <v>200</v>
      </c>
      <c r="E91" s="45">
        <v>250</v>
      </c>
    </row>
    <row r="92" spans="1:5" ht="12.75">
      <c r="A92" s="47" t="s">
        <v>150</v>
      </c>
      <c r="B92" s="81" t="s">
        <v>154</v>
      </c>
      <c r="C92" s="43" t="s">
        <v>194</v>
      </c>
      <c r="D92" s="43">
        <v>240</v>
      </c>
      <c r="E92" s="45">
        <v>250</v>
      </c>
    </row>
    <row r="93" spans="1:5" ht="12.75">
      <c r="A93" s="46" t="s">
        <v>195</v>
      </c>
      <c r="B93" s="52" t="s">
        <v>154</v>
      </c>
      <c r="C93" s="43" t="s">
        <v>196</v>
      </c>
      <c r="D93" s="54"/>
      <c r="E93" s="45">
        <v>250</v>
      </c>
    </row>
    <row r="94" spans="1:5" ht="12.75">
      <c r="A94" s="42" t="s">
        <v>197</v>
      </c>
      <c r="B94" s="52"/>
      <c r="C94" s="43"/>
      <c r="D94" s="54"/>
      <c r="E94" s="45"/>
    </row>
    <row r="95" spans="1:5" ht="12.75">
      <c r="A95" s="47" t="s">
        <v>149</v>
      </c>
      <c r="B95" s="52" t="s">
        <v>154</v>
      </c>
      <c r="C95" s="43" t="s">
        <v>196</v>
      </c>
      <c r="D95" s="54">
        <v>200</v>
      </c>
      <c r="E95" s="45">
        <v>250</v>
      </c>
    </row>
    <row r="96" spans="1:5" ht="12.75">
      <c r="A96" s="47" t="s">
        <v>150</v>
      </c>
      <c r="B96" s="52" t="s">
        <v>154</v>
      </c>
      <c r="C96" s="43" t="s">
        <v>196</v>
      </c>
      <c r="D96" s="54">
        <v>240</v>
      </c>
      <c r="E96" s="45">
        <v>250</v>
      </c>
    </row>
    <row r="97" spans="1:5" ht="12.75">
      <c r="A97" s="36" t="s">
        <v>198</v>
      </c>
      <c r="B97" s="82" t="s">
        <v>199</v>
      </c>
      <c r="C97" s="59"/>
      <c r="D97" s="83"/>
      <c r="E97" s="41">
        <v>315</v>
      </c>
    </row>
    <row r="98" spans="1:5" ht="12.75">
      <c r="A98" s="84" t="s">
        <v>200</v>
      </c>
      <c r="B98" s="77" t="s">
        <v>201</v>
      </c>
      <c r="C98" s="77"/>
      <c r="D98" s="77"/>
      <c r="E98" s="85">
        <v>315</v>
      </c>
    </row>
    <row r="99" spans="1:5" ht="12.75">
      <c r="A99" s="86" t="s">
        <v>202</v>
      </c>
      <c r="B99" s="77"/>
      <c r="C99" s="77"/>
      <c r="D99" s="77"/>
      <c r="E99" s="85"/>
    </row>
    <row r="100" spans="1:5" ht="12.75">
      <c r="A100" s="46" t="s">
        <v>203</v>
      </c>
      <c r="B100" s="43"/>
      <c r="C100" s="43"/>
      <c r="D100" s="77"/>
      <c r="E100" s="85"/>
    </row>
    <row r="101" spans="1:5" ht="12.75">
      <c r="A101" s="42" t="s">
        <v>204</v>
      </c>
      <c r="B101" s="43" t="s">
        <v>201</v>
      </c>
      <c r="C101" s="43" t="s">
        <v>205</v>
      </c>
      <c r="D101" s="87"/>
      <c r="E101" s="62">
        <v>225</v>
      </c>
    </row>
    <row r="102" spans="1:5" ht="12.75">
      <c r="A102" s="47" t="s">
        <v>149</v>
      </c>
      <c r="B102" s="43" t="s">
        <v>201</v>
      </c>
      <c r="C102" s="43" t="s">
        <v>205</v>
      </c>
      <c r="D102" s="54">
        <v>200</v>
      </c>
      <c r="E102" s="62">
        <v>225</v>
      </c>
    </row>
    <row r="103" spans="1:5" ht="12.75">
      <c r="A103" s="47" t="s">
        <v>150</v>
      </c>
      <c r="B103" s="43" t="s">
        <v>201</v>
      </c>
      <c r="C103" s="43" t="s">
        <v>205</v>
      </c>
      <c r="D103" s="54">
        <v>240</v>
      </c>
      <c r="E103" s="62">
        <v>225</v>
      </c>
    </row>
    <row r="104" spans="1:5" ht="12.75">
      <c r="A104" s="46" t="s">
        <v>206</v>
      </c>
      <c r="B104" s="43"/>
      <c r="C104" s="43"/>
      <c r="D104" s="54"/>
      <c r="E104" s="47"/>
    </row>
    <row r="105" spans="1:5" ht="12.75">
      <c r="A105" s="88" t="s">
        <v>207</v>
      </c>
      <c r="B105" s="43"/>
      <c r="C105" s="43"/>
      <c r="D105" s="54"/>
      <c r="E105" s="47"/>
    </row>
    <row r="106" spans="1:5" ht="12.75">
      <c r="A106" s="42" t="s">
        <v>208</v>
      </c>
      <c r="B106" s="43" t="s">
        <v>201</v>
      </c>
      <c r="C106" s="43" t="s">
        <v>209</v>
      </c>
      <c r="D106" s="54"/>
      <c r="E106" s="47">
        <v>90</v>
      </c>
    </row>
    <row r="107" spans="1:5" ht="12.75">
      <c r="A107" s="47" t="s">
        <v>149</v>
      </c>
      <c r="B107" s="43" t="s">
        <v>201</v>
      </c>
      <c r="C107" s="43" t="s">
        <v>209</v>
      </c>
      <c r="D107" s="54">
        <v>200</v>
      </c>
      <c r="E107" s="47">
        <v>90</v>
      </c>
    </row>
    <row r="108" spans="1:5" ht="12.75">
      <c r="A108" s="47" t="s">
        <v>150</v>
      </c>
      <c r="B108" s="43" t="s">
        <v>201</v>
      </c>
      <c r="C108" s="43" t="s">
        <v>209</v>
      </c>
      <c r="D108" s="54">
        <v>240</v>
      </c>
      <c r="E108" s="47">
        <v>90</v>
      </c>
    </row>
    <row r="109" spans="1:5" ht="12.75">
      <c r="A109" s="36" t="s">
        <v>210</v>
      </c>
      <c r="B109" s="89" t="s">
        <v>211</v>
      </c>
      <c r="C109" s="59"/>
      <c r="D109" s="59"/>
      <c r="E109" s="36">
        <v>33055.4</v>
      </c>
    </row>
    <row r="110" spans="1:5" ht="12.75">
      <c r="A110" s="85" t="s">
        <v>212</v>
      </c>
      <c r="B110" s="90" t="s">
        <v>213</v>
      </c>
      <c r="C110" s="77"/>
      <c r="D110" s="77"/>
      <c r="E110" s="85">
        <v>27328.2</v>
      </c>
    </row>
    <row r="111" spans="1:5" ht="12.75">
      <c r="A111" s="91" t="s">
        <v>214</v>
      </c>
      <c r="B111" s="92"/>
      <c r="C111" s="56"/>
      <c r="D111" s="56"/>
      <c r="E111" s="70"/>
    </row>
    <row r="112" spans="1:5" ht="12.75">
      <c r="A112" s="70" t="s">
        <v>215</v>
      </c>
      <c r="B112" s="56" t="s">
        <v>213</v>
      </c>
      <c r="C112" s="56" t="s">
        <v>216</v>
      </c>
      <c r="D112" s="56"/>
      <c r="E112" s="70">
        <v>27328.2</v>
      </c>
    </row>
    <row r="113" spans="1:5" ht="12.75">
      <c r="A113" s="70" t="s">
        <v>217</v>
      </c>
      <c r="B113" s="56" t="s">
        <v>213</v>
      </c>
      <c r="C113" s="56" t="s">
        <v>218</v>
      </c>
      <c r="D113" s="56"/>
      <c r="E113" s="70">
        <v>1530</v>
      </c>
    </row>
    <row r="114" spans="1:5" ht="12.75">
      <c r="A114" s="47" t="s">
        <v>149</v>
      </c>
      <c r="B114" s="56" t="s">
        <v>213</v>
      </c>
      <c r="C114" s="56" t="s">
        <v>218</v>
      </c>
      <c r="D114" s="43">
        <v>200</v>
      </c>
      <c r="E114" s="70">
        <v>1530</v>
      </c>
    </row>
    <row r="115" spans="1:5" ht="12.75">
      <c r="A115" s="47" t="s">
        <v>150</v>
      </c>
      <c r="B115" s="56" t="s">
        <v>213</v>
      </c>
      <c r="C115" s="56" t="s">
        <v>218</v>
      </c>
      <c r="D115" s="43">
        <v>240</v>
      </c>
      <c r="E115" s="70">
        <v>1530</v>
      </c>
    </row>
    <row r="116" spans="1:5" ht="12.75">
      <c r="A116" s="47" t="s">
        <v>219</v>
      </c>
      <c r="B116" s="56" t="s">
        <v>213</v>
      </c>
      <c r="C116" s="56" t="s">
        <v>220</v>
      </c>
      <c r="D116" s="43"/>
      <c r="E116" s="70">
        <v>490</v>
      </c>
    </row>
    <row r="117" spans="1:5" ht="12.75">
      <c r="A117" s="47" t="s">
        <v>149</v>
      </c>
      <c r="B117" s="56" t="s">
        <v>213</v>
      </c>
      <c r="C117" s="56" t="s">
        <v>220</v>
      </c>
      <c r="D117" s="43">
        <v>200</v>
      </c>
      <c r="E117" s="70">
        <v>490</v>
      </c>
    </row>
    <row r="118" spans="1:5" ht="12.75">
      <c r="A118" s="47" t="s">
        <v>150</v>
      </c>
      <c r="B118" s="56" t="s">
        <v>213</v>
      </c>
      <c r="C118" s="56" t="s">
        <v>220</v>
      </c>
      <c r="D118" s="43">
        <v>240</v>
      </c>
      <c r="E118" s="70">
        <v>490</v>
      </c>
    </row>
    <row r="119" spans="1:5" ht="12.75">
      <c r="A119" s="62" t="s">
        <v>221</v>
      </c>
      <c r="B119" s="56" t="s">
        <v>213</v>
      </c>
      <c r="C119" s="56" t="s">
        <v>222</v>
      </c>
      <c r="D119" s="56"/>
      <c r="E119" s="70">
        <v>450</v>
      </c>
    </row>
    <row r="120" spans="1:5" ht="12.75">
      <c r="A120" s="63" t="s">
        <v>223</v>
      </c>
      <c r="B120" s="56"/>
      <c r="C120" s="56"/>
      <c r="D120" s="56"/>
      <c r="E120" s="70"/>
    </row>
    <row r="121" spans="1:5" ht="12.75">
      <c r="A121" s="47" t="s">
        <v>149</v>
      </c>
      <c r="B121" s="56" t="s">
        <v>213</v>
      </c>
      <c r="C121" s="56" t="s">
        <v>222</v>
      </c>
      <c r="D121" s="43">
        <v>200</v>
      </c>
      <c r="E121" s="70">
        <v>450</v>
      </c>
    </row>
    <row r="122" spans="1:5" ht="12.75">
      <c r="A122" s="47" t="s">
        <v>150</v>
      </c>
      <c r="B122" s="56" t="s">
        <v>213</v>
      </c>
      <c r="C122" s="56" t="s">
        <v>222</v>
      </c>
      <c r="D122" s="43">
        <v>240</v>
      </c>
      <c r="E122" s="70">
        <v>450</v>
      </c>
    </row>
    <row r="123" spans="1:5" ht="12.75">
      <c r="A123" s="46" t="s">
        <v>224</v>
      </c>
      <c r="B123" s="56"/>
      <c r="C123" s="56"/>
      <c r="D123" s="43"/>
      <c r="E123" s="70"/>
    </row>
    <row r="124" spans="1:5" ht="12.75">
      <c r="A124" s="42" t="s">
        <v>225</v>
      </c>
      <c r="B124" s="56"/>
      <c r="C124" s="43"/>
      <c r="D124" s="43"/>
      <c r="E124" s="70">
        <v>200</v>
      </c>
    </row>
    <row r="125" spans="1:5" ht="12.75">
      <c r="A125" s="46" t="s">
        <v>226</v>
      </c>
      <c r="B125" s="93" t="s">
        <v>213</v>
      </c>
      <c r="C125" s="43" t="s">
        <v>227</v>
      </c>
      <c r="D125" s="43"/>
      <c r="E125" s="70">
        <v>200</v>
      </c>
    </row>
    <row r="126" spans="1:5" ht="12.75">
      <c r="A126" s="88" t="s">
        <v>228</v>
      </c>
      <c r="B126" s="93"/>
      <c r="C126" s="43"/>
      <c r="D126" s="43"/>
      <c r="E126" s="70"/>
    </row>
    <row r="127" spans="1:5" ht="12.75">
      <c r="A127" s="88" t="s">
        <v>229</v>
      </c>
      <c r="B127" s="93"/>
      <c r="C127" s="43"/>
      <c r="D127" s="43"/>
      <c r="E127" s="70"/>
    </row>
    <row r="128" spans="1:5" ht="12.75">
      <c r="A128" s="42" t="s">
        <v>230</v>
      </c>
      <c r="B128" s="93"/>
      <c r="C128" s="43"/>
      <c r="D128" s="43"/>
      <c r="E128" s="70"/>
    </row>
    <row r="129" spans="1:5" ht="12.75">
      <c r="A129" s="47" t="s">
        <v>149</v>
      </c>
      <c r="B129" s="93" t="s">
        <v>213</v>
      </c>
      <c r="C129" s="43" t="s">
        <v>231</v>
      </c>
      <c r="D129" s="43">
        <v>200</v>
      </c>
      <c r="E129" s="70">
        <v>200</v>
      </c>
    </row>
    <row r="130" spans="1:5" ht="12.75">
      <c r="A130" s="47" t="s">
        <v>150</v>
      </c>
      <c r="B130" s="93" t="s">
        <v>213</v>
      </c>
      <c r="C130" s="43" t="s">
        <v>227</v>
      </c>
      <c r="D130" s="43">
        <v>240</v>
      </c>
      <c r="E130" s="70">
        <v>200</v>
      </c>
    </row>
    <row r="131" spans="1:5" ht="12.75">
      <c r="A131" s="46" t="s">
        <v>232</v>
      </c>
      <c r="B131" s="56" t="s">
        <v>213</v>
      </c>
      <c r="C131" s="56" t="s">
        <v>233</v>
      </c>
      <c r="D131" s="56"/>
      <c r="E131" s="70">
        <v>6980</v>
      </c>
    </row>
    <row r="132" spans="1:5" ht="12.75">
      <c r="A132" s="88" t="s">
        <v>234</v>
      </c>
      <c r="B132" s="56"/>
      <c r="C132" s="56"/>
      <c r="D132" s="56"/>
      <c r="E132" s="70"/>
    </row>
    <row r="133" spans="1:5" ht="12.75">
      <c r="A133" s="88" t="s">
        <v>235</v>
      </c>
      <c r="B133" s="56"/>
      <c r="C133" s="56"/>
      <c r="D133" s="56"/>
      <c r="E133" s="70"/>
    </row>
    <row r="134" spans="1:5" ht="12.75">
      <c r="A134" s="42" t="s">
        <v>236</v>
      </c>
      <c r="B134" s="56"/>
      <c r="C134" s="56"/>
      <c r="D134" s="56"/>
      <c r="E134" s="70"/>
    </row>
    <row r="135" spans="1:5" ht="12.75">
      <c r="A135" s="47" t="s">
        <v>149</v>
      </c>
      <c r="B135" s="56" t="s">
        <v>213</v>
      </c>
      <c r="C135" s="56" t="s">
        <v>233</v>
      </c>
      <c r="D135" s="43">
        <v>200</v>
      </c>
      <c r="E135" s="70">
        <v>6980</v>
      </c>
    </row>
    <row r="136" spans="1:5" ht="12.75">
      <c r="A136" s="47" t="s">
        <v>150</v>
      </c>
      <c r="B136" s="56" t="s">
        <v>213</v>
      </c>
      <c r="C136" s="56" t="s">
        <v>233</v>
      </c>
      <c r="D136" s="43">
        <v>240</v>
      </c>
      <c r="E136" s="70">
        <v>6980</v>
      </c>
    </row>
    <row r="137" spans="1:5" ht="12.75" hidden="1">
      <c r="A137" s="62" t="s">
        <v>237</v>
      </c>
      <c r="B137" s="56" t="s">
        <v>213</v>
      </c>
      <c r="C137" s="56" t="s">
        <v>238</v>
      </c>
      <c r="D137" s="56"/>
      <c r="E137" s="70">
        <v>8868.2</v>
      </c>
    </row>
    <row r="138" spans="1:5" ht="12.75">
      <c r="A138" s="63" t="s">
        <v>239</v>
      </c>
      <c r="B138" s="56" t="s">
        <v>213</v>
      </c>
      <c r="C138" s="56" t="s">
        <v>238</v>
      </c>
      <c r="D138" s="56"/>
      <c r="E138" s="70">
        <v>8868.2</v>
      </c>
    </row>
    <row r="139" spans="1:5" ht="12.75">
      <c r="A139" s="63" t="s">
        <v>239</v>
      </c>
      <c r="B139" s="56"/>
      <c r="C139" s="56"/>
      <c r="D139" s="56"/>
      <c r="E139" s="70"/>
    </row>
    <row r="140" spans="1:5" ht="12.75">
      <c r="A140" s="47" t="s">
        <v>149</v>
      </c>
      <c r="B140" s="56" t="s">
        <v>213</v>
      </c>
      <c r="C140" s="56" t="s">
        <v>238</v>
      </c>
      <c r="D140" s="43">
        <v>200</v>
      </c>
      <c r="E140" s="70">
        <v>8868.2</v>
      </c>
    </row>
    <row r="141" spans="1:5" ht="12.75">
      <c r="A141" s="47" t="s">
        <v>150</v>
      </c>
      <c r="B141" s="56" t="s">
        <v>213</v>
      </c>
      <c r="C141" s="56" t="s">
        <v>238</v>
      </c>
      <c r="D141" s="43">
        <v>240</v>
      </c>
      <c r="E141" s="70">
        <v>8868.2</v>
      </c>
    </row>
    <row r="142" spans="1:5" ht="12.75">
      <c r="A142" s="70" t="s">
        <v>240</v>
      </c>
      <c r="B142" s="56" t="s">
        <v>213</v>
      </c>
      <c r="C142" s="56" t="s">
        <v>241</v>
      </c>
      <c r="D142" s="56"/>
      <c r="E142" s="70">
        <v>8510</v>
      </c>
    </row>
    <row r="143" spans="1:5" ht="12.75">
      <c r="A143" s="47" t="s">
        <v>149</v>
      </c>
      <c r="B143" s="56" t="s">
        <v>213</v>
      </c>
      <c r="C143" s="56" t="s">
        <v>241</v>
      </c>
      <c r="D143" s="43">
        <v>200</v>
      </c>
      <c r="E143" s="70"/>
    </row>
    <row r="144" spans="1:5" ht="12.75">
      <c r="A144" s="47" t="s">
        <v>149</v>
      </c>
      <c r="B144" s="56" t="s">
        <v>213</v>
      </c>
      <c r="C144" s="56" t="s">
        <v>241</v>
      </c>
      <c r="D144" s="43">
        <v>200</v>
      </c>
      <c r="E144" s="70">
        <v>8510</v>
      </c>
    </row>
    <row r="145" spans="1:5" ht="12.75">
      <c r="A145" s="47" t="s">
        <v>150</v>
      </c>
      <c r="B145" s="56" t="s">
        <v>213</v>
      </c>
      <c r="C145" s="56" t="s">
        <v>241</v>
      </c>
      <c r="D145" s="43">
        <v>240</v>
      </c>
      <c r="E145" s="70">
        <v>8510</v>
      </c>
    </row>
    <row r="146" spans="1:5" ht="12.75">
      <c r="A146" s="46" t="s">
        <v>242</v>
      </c>
      <c r="B146" s="93" t="s">
        <v>213</v>
      </c>
      <c r="C146" s="43" t="s">
        <v>243</v>
      </c>
      <c r="D146" s="43"/>
      <c r="E146" s="70">
        <v>300</v>
      </c>
    </row>
    <row r="147" spans="1:5" ht="12.75">
      <c r="A147" s="47" t="s">
        <v>149</v>
      </c>
      <c r="B147" s="93" t="s">
        <v>213</v>
      </c>
      <c r="C147" s="43" t="s">
        <v>243</v>
      </c>
      <c r="D147" s="43">
        <v>200</v>
      </c>
      <c r="E147" s="70">
        <v>300</v>
      </c>
    </row>
    <row r="148" spans="1:5" ht="12.75">
      <c r="A148" s="47" t="s">
        <v>150</v>
      </c>
      <c r="B148" s="93" t="s">
        <v>213</v>
      </c>
      <c r="C148" s="43" t="s">
        <v>243</v>
      </c>
      <c r="D148" s="43">
        <v>240</v>
      </c>
      <c r="E148" s="70">
        <v>300</v>
      </c>
    </row>
    <row r="149" spans="1:5" ht="12.75">
      <c r="A149" s="36" t="s">
        <v>244</v>
      </c>
      <c r="B149" s="94" t="s">
        <v>245</v>
      </c>
      <c r="C149" s="59"/>
      <c r="D149" s="59"/>
      <c r="E149" s="36">
        <v>5727.2</v>
      </c>
    </row>
    <row r="150" spans="1:5" ht="12.75">
      <c r="A150" s="91" t="s">
        <v>214</v>
      </c>
      <c r="B150" s="95"/>
      <c r="C150" s="52"/>
      <c r="D150" s="52"/>
      <c r="E150" s="42"/>
    </row>
    <row r="151" spans="1:5" ht="12.75">
      <c r="A151" s="46" t="s">
        <v>246</v>
      </c>
      <c r="B151" s="95"/>
      <c r="C151" s="52"/>
      <c r="D151" s="52"/>
      <c r="E151" s="42"/>
    </row>
    <row r="152" spans="1:5" ht="12.75">
      <c r="A152" s="42" t="s">
        <v>247</v>
      </c>
      <c r="B152" s="54" t="s">
        <v>245</v>
      </c>
      <c r="C152" s="52" t="s">
        <v>248</v>
      </c>
      <c r="D152" s="54"/>
      <c r="E152" s="47">
        <v>5727.2</v>
      </c>
    </row>
    <row r="153" spans="1:5" ht="12.75">
      <c r="A153" s="46" t="s">
        <v>139</v>
      </c>
      <c r="B153" s="52"/>
      <c r="C153" s="52"/>
      <c r="D153" s="52"/>
      <c r="E153" s="42"/>
    </row>
    <row r="154" spans="1:5" ht="12.75">
      <c r="A154" s="42" t="s">
        <v>140</v>
      </c>
      <c r="B154" s="52" t="s">
        <v>245</v>
      </c>
      <c r="C154" s="52" t="s">
        <v>248</v>
      </c>
      <c r="D154" s="43">
        <v>100</v>
      </c>
      <c r="E154" s="42">
        <v>5013</v>
      </c>
    </row>
    <row r="155" spans="1:5" ht="12.75">
      <c r="A155" s="88" t="s">
        <v>249</v>
      </c>
      <c r="B155" s="52" t="s">
        <v>245</v>
      </c>
      <c r="C155" s="52" t="s">
        <v>248</v>
      </c>
      <c r="D155" s="43">
        <v>110</v>
      </c>
      <c r="E155" s="42">
        <v>5013</v>
      </c>
    </row>
    <row r="156" spans="1:5" ht="12.75">
      <c r="A156" s="47" t="s">
        <v>149</v>
      </c>
      <c r="B156" s="52" t="s">
        <v>245</v>
      </c>
      <c r="C156" s="52" t="s">
        <v>248</v>
      </c>
      <c r="D156" s="43">
        <v>200</v>
      </c>
      <c r="E156" s="42">
        <v>713.2</v>
      </c>
    </row>
    <row r="157" spans="1:5" ht="12.75">
      <c r="A157" s="47" t="s">
        <v>150</v>
      </c>
      <c r="B157" s="52" t="s">
        <v>245</v>
      </c>
      <c r="C157" s="52" t="s">
        <v>248</v>
      </c>
      <c r="D157" s="43">
        <v>240</v>
      </c>
      <c r="E157" s="42">
        <v>713.2</v>
      </c>
    </row>
    <row r="158" spans="1:5" ht="12.75">
      <c r="A158" s="47" t="s">
        <v>151</v>
      </c>
      <c r="B158" s="52" t="s">
        <v>245</v>
      </c>
      <c r="C158" s="52" t="s">
        <v>248</v>
      </c>
      <c r="D158" s="43">
        <v>800</v>
      </c>
      <c r="E158" s="42">
        <v>1</v>
      </c>
    </row>
    <row r="159" spans="1:5" ht="12.75">
      <c r="A159" s="47" t="s">
        <v>152</v>
      </c>
      <c r="B159" s="52" t="s">
        <v>245</v>
      </c>
      <c r="C159" s="52" t="s">
        <v>248</v>
      </c>
      <c r="D159" s="43">
        <v>850</v>
      </c>
      <c r="E159" s="42">
        <v>1</v>
      </c>
    </row>
    <row r="160" spans="1:5" ht="12.75">
      <c r="A160" s="36" t="s">
        <v>250</v>
      </c>
      <c r="B160" s="89" t="s">
        <v>251</v>
      </c>
      <c r="C160" s="59"/>
      <c r="D160" s="59"/>
      <c r="E160" s="36">
        <v>2848.3</v>
      </c>
    </row>
    <row r="161" spans="1:5" ht="12.75">
      <c r="A161" s="47" t="s">
        <v>252</v>
      </c>
      <c r="B161" s="93" t="s">
        <v>253</v>
      </c>
      <c r="C161" s="43"/>
      <c r="D161" s="43"/>
      <c r="E161" s="47">
        <v>2848.3</v>
      </c>
    </row>
    <row r="162" spans="1:5" ht="12.75">
      <c r="A162" s="91" t="s">
        <v>254</v>
      </c>
      <c r="B162" s="93"/>
      <c r="C162" s="43"/>
      <c r="D162" s="43"/>
      <c r="E162" s="47"/>
    </row>
    <row r="163" spans="1:5" ht="12.75">
      <c r="A163" s="48" t="s">
        <v>255</v>
      </c>
      <c r="B163" s="59" t="s">
        <v>253</v>
      </c>
      <c r="C163" s="43" t="s">
        <v>256</v>
      </c>
      <c r="D163" s="59"/>
      <c r="E163" s="36">
        <v>560</v>
      </c>
    </row>
    <row r="164" spans="1:5" ht="12.75">
      <c r="A164" s="47" t="s">
        <v>149</v>
      </c>
      <c r="B164" s="43" t="s">
        <v>253</v>
      </c>
      <c r="C164" s="43" t="s">
        <v>256</v>
      </c>
      <c r="D164" s="43">
        <v>200</v>
      </c>
      <c r="E164" s="47">
        <v>560</v>
      </c>
    </row>
    <row r="165" spans="1:5" ht="12.75">
      <c r="A165" s="47" t="s">
        <v>150</v>
      </c>
      <c r="B165" s="43" t="s">
        <v>253</v>
      </c>
      <c r="C165" s="43" t="s">
        <v>256</v>
      </c>
      <c r="D165" s="43">
        <v>240</v>
      </c>
      <c r="E165" s="47">
        <v>560</v>
      </c>
    </row>
    <row r="166" spans="1:5" ht="12.75">
      <c r="A166" s="50" t="s">
        <v>257</v>
      </c>
      <c r="B166" s="59" t="s">
        <v>253</v>
      </c>
      <c r="C166" s="43" t="s">
        <v>258</v>
      </c>
      <c r="D166" s="59"/>
      <c r="E166" s="36">
        <v>1674</v>
      </c>
    </row>
    <row r="167" spans="1:5" ht="12.75">
      <c r="A167" s="47" t="s">
        <v>149</v>
      </c>
      <c r="B167" s="43" t="s">
        <v>253</v>
      </c>
      <c r="C167" s="43" t="s">
        <v>258</v>
      </c>
      <c r="D167" s="43">
        <v>200</v>
      </c>
      <c r="E167" s="47">
        <v>1674</v>
      </c>
    </row>
    <row r="168" spans="1:5" ht="12.75">
      <c r="A168" s="47" t="s">
        <v>150</v>
      </c>
      <c r="B168" s="43" t="s">
        <v>253</v>
      </c>
      <c r="C168" s="43" t="s">
        <v>258</v>
      </c>
      <c r="D168" s="43">
        <v>240</v>
      </c>
      <c r="E168" s="47">
        <v>1674</v>
      </c>
    </row>
    <row r="169" spans="1:5" ht="12.75">
      <c r="A169" s="91" t="s">
        <v>214</v>
      </c>
      <c r="B169" s="43"/>
      <c r="C169" s="43"/>
      <c r="D169" s="43"/>
      <c r="E169" s="47"/>
    </row>
    <row r="170" spans="1:5" ht="12.75">
      <c r="A170" s="48" t="s">
        <v>259</v>
      </c>
      <c r="B170" s="59" t="s">
        <v>253</v>
      </c>
      <c r="C170" s="56" t="s">
        <v>260</v>
      </c>
      <c r="D170" s="59"/>
      <c r="E170" s="36">
        <v>614.3</v>
      </c>
    </row>
    <row r="171" spans="1:5" ht="12.75">
      <c r="A171" s="50" t="s">
        <v>261</v>
      </c>
      <c r="B171" s="59"/>
      <c r="C171" s="77"/>
      <c r="D171" s="59"/>
      <c r="E171" s="36"/>
    </row>
    <row r="172" spans="1:5" ht="12.75">
      <c r="A172" s="46" t="s">
        <v>139</v>
      </c>
      <c r="B172" s="59"/>
      <c r="C172" s="77"/>
      <c r="D172" s="59"/>
      <c r="E172" s="36"/>
    </row>
    <row r="173" spans="1:5" ht="12.75">
      <c r="A173" s="42" t="s">
        <v>140</v>
      </c>
      <c r="B173" s="43" t="s">
        <v>253</v>
      </c>
      <c r="C173" s="56" t="s">
        <v>260</v>
      </c>
      <c r="D173" s="43">
        <v>100</v>
      </c>
      <c r="E173" s="47">
        <v>511.1</v>
      </c>
    </row>
    <row r="174" spans="1:5" ht="12.75">
      <c r="A174" s="88" t="s">
        <v>249</v>
      </c>
      <c r="B174" s="43" t="s">
        <v>253</v>
      </c>
      <c r="C174" s="56" t="s">
        <v>260</v>
      </c>
      <c r="D174" s="43">
        <v>110</v>
      </c>
      <c r="E174" s="47">
        <v>511.1</v>
      </c>
    </row>
    <row r="175" spans="1:5" ht="12.75">
      <c r="A175" s="47" t="s">
        <v>149</v>
      </c>
      <c r="B175" s="43" t="s">
        <v>253</v>
      </c>
      <c r="C175" s="56" t="s">
        <v>260</v>
      </c>
      <c r="D175" s="43">
        <v>200</v>
      </c>
      <c r="E175" s="47">
        <v>103.2</v>
      </c>
    </row>
    <row r="176" spans="1:5" ht="12.75">
      <c r="A176" s="47" t="s">
        <v>150</v>
      </c>
      <c r="B176" s="43" t="s">
        <v>253</v>
      </c>
      <c r="C176" s="56" t="s">
        <v>260</v>
      </c>
      <c r="D176" s="43">
        <v>240</v>
      </c>
      <c r="E176" s="47">
        <v>103.2</v>
      </c>
    </row>
    <row r="177" spans="1:5" ht="12.75">
      <c r="A177" s="36" t="s">
        <v>262</v>
      </c>
      <c r="B177" s="89" t="s">
        <v>263</v>
      </c>
      <c r="C177" s="59"/>
      <c r="D177" s="36"/>
      <c r="E177" s="36">
        <v>2055</v>
      </c>
    </row>
    <row r="178" spans="1:5" ht="12.75">
      <c r="A178" s="91" t="s">
        <v>264</v>
      </c>
      <c r="B178" s="93" t="s">
        <v>265</v>
      </c>
      <c r="C178" s="43"/>
      <c r="D178" s="47"/>
      <c r="E178" s="47">
        <v>2055</v>
      </c>
    </row>
    <row r="179" spans="1:5" ht="12.75">
      <c r="A179" s="91" t="s">
        <v>214</v>
      </c>
      <c r="B179" s="93"/>
      <c r="C179" s="43"/>
      <c r="D179" s="47"/>
      <c r="E179" s="47"/>
    </row>
    <row r="180" spans="1:5" ht="12.75">
      <c r="A180" s="48" t="s">
        <v>266</v>
      </c>
      <c r="B180" s="59" t="s">
        <v>265</v>
      </c>
      <c r="C180" s="43" t="s">
        <v>267</v>
      </c>
      <c r="D180" s="59"/>
      <c r="E180" s="36">
        <v>2055</v>
      </c>
    </row>
    <row r="181" spans="1:5" ht="12.75">
      <c r="A181" s="50" t="s">
        <v>268</v>
      </c>
      <c r="B181" s="59"/>
      <c r="C181" s="59"/>
      <c r="D181" s="59"/>
      <c r="E181" s="36"/>
    </row>
    <row r="182" spans="1:5" ht="12.75">
      <c r="A182" s="47" t="s">
        <v>149</v>
      </c>
      <c r="B182" s="43" t="s">
        <v>265</v>
      </c>
      <c r="C182" s="43" t="s">
        <v>267</v>
      </c>
      <c r="D182" s="43">
        <v>200</v>
      </c>
      <c r="E182" s="47">
        <v>2055</v>
      </c>
    </row>
    <row r="183" spans="1:5" ht="12.75">
      <c r="A183" s="47" t="s">
        <v>150</v>
      </c>
      <c r="B183" s="43" t="s">
        <v>265</v>
      </c>
      <c r="C183" s="43" t="s">
        <v>267</v>
      </c>
      <c r="D183" s="43">
        <v>240</v>
      </c>
      <c r="E183" s="47">
        <v>2055</v>
      </c>
    </row>
    <row r="184" spans="1:5" ht="12.75">
      <c r="A184" s="36" t="s">
        <v>269</v>
      </c>
      <c r="B184" s="59" t="s">
        <v>270</v>
      </c>
      <c r="C184" s="59"/>
      <c r="D184" s="59"/>
      <c r="E184" s="36">
        <v>9579.3</v>
      </c>
    </row>
    <row r="185" spans="1:5" ht="12.75">
      <c r="A185" s="36" t="s">
        <v>271</v>
      </c>
      <c r="B185" s="59" t="s">
        <v>272</v>
      </c>
      <c r="C185" s="59"/>
      <c r="D185" s="59"/>
      <c r="E185" s="36">
        <v>1267</v>
      </c>
    </row>
    <row r="186" spans="1:5" ht="12.75">
      <c r="A186" s="46" t="s">
        <v>273</v>
      </c>
      <c r="B186" s="43" t="s">
        <v>272</v>
      </c>
      <c r="C186" s="43" t="s">
        <v>274</v>
      </c>
      <c r="D186" s="43"/>
      <c r="E186" s="47">
        <v>1267</v>
      </c>
    </row>
    <row r="187" spans="1:5" ht="12.75">
      <c r="A187" s="88" t="s">
        <v>275</v>
      </c>
      <c r="B187" s="43"/>
      <c r="C187" s="43"/>
      <c r="D187" s="43"/>
      <c r="E187" s="47"/>
    </row>
    <row r="188" spans="1:5" ht="12.75">
      <c r="A188" s="88" t="s">
        <v>276</v>
      </c>
      <c r="B188" s="43"/>
      <c r="C188" s="43"/>
      <c r="D188" s="43"/>
      <c r="E188" s="47"/>
    </row>
    <row r="189" spans="1:5" ht="12.75">
      <c r="A189" s="42" t="s">
        <v>277</v>
      </c>
      <c r="B189" s="43"/>
      <c r="C189" s="43"/>
      <c r="D189" s="43"/>
      <c r="E189" s="47"/>
    </row>
    <row r="190" spans="1:5" ht="12.75">
      <c r="A190" s="42" t="s">
        <v>278</v>
      </c>
      <c r="B190" s="43" t="s">
        <v>272</v>
      </c>
      <c r="C190" s="43" t="s">
        <v>274</v>
      </c>
      <c r="D190" s="43">
        <v>300</v>
      </c>
      <c r="E190" s="47">
        <v>1267</v>
      </c>
    </row>
    <row r="191" spans="1:5" ht="12.75">
      <c r="A191" s="47" t="s">
        <v>279</v>
      </c>
      <c r="B191" s="43" t="s">
        <v>272</v>
      </c>
      <c r="C191" s="43" t="s">
        <v>274</v>
      </c>
      <c r="D191" s="43">
        <v>310</v>
      </c>
      <c r="E191" s="47">
        <v>1267</v>
      </c>
    </row>
    <row r="192" spans="1:5" ht="12.75">
      <c r="A192" s="85" t="s">
        <v>280</v>
      </c>
      <c r="B192" s="77" t="s">
        <v>281</v>
      </c>
      <c r="C192" s="77"/>
      <c r="D192" s="59"/>
      <c r="E192" s="36">
        <v>8312.3</v>
      </c>
    </row>
    <row r="193" spans="1:5" ht="12.75">
      <c r="A193" s="71" t="s">
        <v>282</v>
      </c>
      <c r="B193" s="72"/>
      <c r="C193" s="72"/>
      <c r="D193" s="56"/>
      <c r="E193" s="47"/>
    </row>
    <row r="194" spans="1:5" ht="12.75">
      <c r="A194" s="73" t="s">
        <v>283</v>
      </c>
      <c r="B194" s="72" t="s">
        <v>281</v>
      </c>
      <c r="C194" s="72" t="s">
        <v>284</v>
      </c>
      <c r="D194" s="56"/>
      <c r="E194" s="47">
        <v>5812.1</v>
      </c>
    </row>
    <row r="195" spans="1:5" ht="12.75">
      <c r="A195" s="42" t="s">
        <v>278</v>
      </c>
      <c r="B195" s="56" t="s">
        <v>281</v>
      </c>
      <c r="C195" s="56" t="s">
        <v>284</v>
      </c>
      <c r="D195" s="56">
        <v>300</v>
      </c>
      <c r="E195" s="47">
        <v>5812.1</v>
      </c>
    </row>
    <row r="196" spans="1:5" ht="12.75">
      <c r="A196" s="47" t="s">
        <v>285</v>
      </c>
      <c r="B196" s="56" t="s">
        <v>281</v>
      </c>
      <c r="C196" s="56" t="s">
        <v>284</v>
      </c>
      <c r="D196" s="56">
        <v>313</v>
      </c>
      <c r="E196" s="47">
        <v>5812.1</v>
      </c>
    </row>
    <row r="197" spans="1:5" ht="12.75">
      <c r="A197" s="71" t="s">
        <v>286</v>
      </c>
      <c r="B197" s="72"/>
      <c r="C197" s="72"/>
      <c r="D197" s="56"/>
      <c r="E197" s="47"/>
    </row>
    <row r="198" spans="1:5" ht="12.75">
      <c r="A198" s="73" t="s">
        <v>287</v>
      </c>
      <c r="B198" s="72" t="s">
        <v>281</v>
      </c>
      <c r="C198" s="72" t="s">
        <v>288</v>
      </c>
      <c r="D198" s="56"/>
      <c r="E198" s="47">
        <v>2500.2</v>
      </c>
    </row>
    <row r="199" spans="1:5" ht="12.75">
      <c r="A199" s="42" t="s">
        <v>278</v>
      </c>
      <c r="B199" s="56" t="s">
        <v>281</v>
      </c>
      <c r="C199" s="56" t="s">
        <v>288</v>
      </c>
      <c r="D199" s="56">
        <v>300</v>
      </c>
      <c r="E199" s="47">
        <v>2500.2</v>
      </c>
    </row>
    <row r="200" spans="1:5" ht="12.75">
      <c r="A200" s="47" t="s">
        <v>289</v>
      </c>
      <c r="B200" s="56" t="s">
        <v>281</v>
      </c>
      <c r="C200" s="56" t="s">
        <v>288</v>
      </c>
      <c r="D200" s="56">
        <v>323</v>
      </c>
      <c r="E200" s="47">
        <v>2500.2</v>
      </c>
    </row>
    <row r="201" spans="1:5" ht="12.75">
      <c r="A201" s="85" t="s">
        <v>290</v>
      </c>
      <c r="B201" s="96" t="s">
        <v>291</v>
      </c>
      <c r="C201" s="77"/>
      <c r="D201" s="77"/>
      <c r="E201" s="36">
        <v>9047.1</v>
      </c>
    </row>
    <row r="202" spans="1:5" ht="12.75">
      <c r="A202" s="47" t="s">
        <v>254</v>
      </c>
      <c r="B202" s="97"/>
      <c r="C202" s="56"/>
      <c r="D202" s="56"/>
      <c r="E202" s="47"/>
    </row>
    <row r="203" spans="1:5" ht="12.75">
      <c r="A203" s="36" t="s">
        <v>292</v>
      </c>
      <c r="B203" s="59" t="s">
        <v>293</v>
      </c>
      <c r="C203" s="59"/>
      <c r="D203" s="59"/>
      <c r="E203" s="36">
        <v>8847.1</v>
      </c>
    </row>
    <row r="204" spans="1:5" ht="12.75">
      <c r="A204" s="47" t="s">
        <v>294</v>
      </c>
      <c r="B204" s="43" t="s">
        <v>293</v>
      </c>
      <c r="C204" s="43" t="s">
        <v>295</v>
      </c>
      <c r="D204" s="43"/>
      <c r="E204" s="47">
        <v>8847.1</v>
      </c>
    </row>
    <row r="205" spans="1:5" ht="12.75">
      <c r="A205" s="47" t="s">
        <v>149</v>
      </c>
      <c r="B205" s="43" t="s">
        <v>293</v>
      </c>
      <c r="C205" s="43" t="s">
        <v>295</v>
      </c>
      <c r="D205" s="43">
        <v>200</v>
      </c>
      <c r="E205" s="47">
        <v>200</v>
      </c>
    </row>
    <row r="206" spans="1:5" ht="12.75">
      <c r="A206" s="47" t="s">
        <v>150</v>
      </c>
      <c r="B206" s="43" t="s">
        <v>293</v>
      </c>
      <c r="C206" s="43" t="s">
        <v>295</v>
      </c>
      <c r="D206" s="43">
        <v>240</v>
      </c>
      <c r="E206" s="47">
        <v>200</v>
      </c>
    </row>
    <row r="207" spans="1:5" ht="12.75">
      <c r="A207" s="47" t="s">
        <v>296</v>
      </c>
      <c r="B207" s="43" t="s">
        <v>293</v>
      </c>
      <c r="C207" s="43" t="s">
        <v>297</v>
      </c>
      <c r="D207" s="43"/>
      <c r="E207" s="47">
        <v>8647.1</v>
      </c>
    </row>
    <row r="208" spans="1:5" ht="12.75">
      <c r="A208" s="46" t="s">
        <v>139</v>
      </c>
      <c r="B208" s="43"/>
      <c r="C208" s="43"/>
      <c r="D208" s="43"/>
      <c r="E208" s="47"/>
    </row>
    <row r="209" spans="1:5" ht="12.75">
      <c r="A209" s="42" t="s">
        <v>140</v>
      </c>
      <c r="B209" s="43" t="s">
        <v>293</v>
      </c>
      <c r="C209" s="43" t="s">
        <v>297</v>
      </c>
      <c r="D209" s="43">
        <v>100</v>
      </c>
      <c r="E209" s="47">
        <v>7308.5</v>
      </c>
    </row>
    <row r="210" spans="1:5" ht="12.75">
      <c r="A210" s="88" t="s">
        <v>249</v>
      </c>
      <c r="B210" s="43" t="s">
        <v>293</v>
      </c>
      <c r="C210" s="43" t="s">
        <v>297</v>
      </c>
      <c r="D210" s="43">
        <v>110</v>
      </c>
      <c r="E210" s="47">
        <v>7308.5</v>
      </c>
    </row>
    <row r="211" spans="1:5" ht="12.75">
      <c r="A211" s="47" t="s">
        <v>149</v>
      </c>
      <c r="B211" s="43" t="s">
        <v>293</v>
      </c>
      <c r="C211" s="43" t="s">
        <v>297</v>
      </c>
      <c r="D211" s="43">
        <v>200</v>
      </c>
      <c r="E211" s="47">
        <v>1337.6</v>
      </c>
    </row>
    <row r="212" spans="1:5" ht="12.75">
      <c r="A212" s="47" t="s">
        <v>150</v>
      </c>
      <c r="B212" s="43" t="s">
        <v>293</v>
      </c>
      <c r="C212" s="43" t="s">
        <v>297</v>
      </c>
      <c r="D212" s="43">
        <v>240</v>
      </c>
      <c r="E212" s="47">
        <v>1337.6</v>
      </c>
    </row>
    <row r="213" spans="1:5" ht="12.75">
      <c r="A213" s="47" t="s">
        <v>151</v>
      </c>
      <c r="B213" s="43" t="s">
        <v>293</v>
      </c>
      <c r="C213" s="43" t="s">
        <v>297</v>
      </c>
      <c r="D213" s="43">
        <v>800</v>
      </c>
      <c r="E213" s="47">
        <v>1</v>
      </c>
    </row>
    <row r="214" spans="1:5" ht="12.75">
      <c r="A214" s="47" t="s">
        <v>152</v>
      </c>
      <c r="B214" s="43" t="s">
        <v>293</v>
      </c>
      <c r="C214" s="43" t="s">
        <v>297</v>
      </c>
      <c r="D214" s="43">
        <v>850</v>
      </c>
      <c r="E214" s="47">
        <v>1</v>
      </c>
    </row>
    <row r="215" spans="1:5" ht="12.75">
      <c r="A215" s="85" t="s">
        <v>298</v>
      </c>
      <c r="B215" s="96" t="s">
        <v>299</v>
      </c>
      <c r="C215" s="77"/>
      <c r="D215" s="77"/>
      <c r="E215" s="36">
        <v>200</v>
      </c>
    </row>
    <row r="216" spans="1:5" ht="12.75">
      <c r="A216" s="47" t="s">
        <v>294</v>
      </c>
      <c r="B216" s="97" t="s">
        <v>299</v>
      </c>
      <c r="C216" s="56" t="s">
        <v>295</v>
      </c>
      <c r="D216" s="56"/>
      <c r="E216" s="47">
        <v>200</v>
      </c>
    </row>
    <row r="217" spans="1:5" ht="12.75">
      <c r="A217" s="47" t="s">
        <v>149</v>
      </c>
      <c r="B217" s="97" t="s">
        <v>299</v>
      </c>
      <c r="C217" s="56" t="s">
        <v>295</v>
      </c>
      <c r="D217" s="56">
        <v>200</v>
      </c>
      <c r="E217" s="47">
        <v>200</v>
      </c>
    </row>
    <row r="218" spans="1:5" ht="12.75">
      <c r="A218" s="47" t="s">
        <v>150</v>
      </c>
      <c r="B218" s="97" t="s">
        <v>299</v>
      </c>
      <c r="C218" s="56" t="s">
        <v>295</v>
      </c>
      <c r="D218" s="56">
        <v>240</v>
      </c>
      <c r="E218" s="47">
        <v>200</v>
      </c>
    </row>
    <row r="219" spans="1:5" ht="12.75">
      <c r="A219" s="85" t="s">
        <v>300</v>
      </c>
      <c r="B219" s="96" t="s">
        <v>301</v>
      </c>
      <c r="C219" s="36"/>
      <c r="D219" s="36"/>
      <c r="E219" s="36">
        <v>3975.3</v>
      </c>
    </row>
    <row r="220" spans="1:5" ht="12.75">
      <c r="A220" s="36" t="s">
        <v>302</v>
      </c>
      <c r="B220" s="96" t="s">
        <v>303</v>
      </c>
      <c r="C220" s="36"/>
      <c r="D220" s="36"/>
      <c r="E220" s="36">
        <v>1383.1</v>
      </c>
    </row>
    <row r="221" spans="1:5" ht="12.75">
      <c r="A221" s="47" t="s">
        <v>304</v>
      </c>
      <c r="B221" s="97"/>
      <c r="C221" s="47"/>
      <c r="D221" s="47"/>
      <c r="E221" s="47"/>
    </row>
    <row r="222" spans="1:5" ht="12.75">
      <c r="A222" s="70" t="s">
        <v>305</v>
      </c>
      <c r="B222" s="97" t="s">
        <v>303</v>
      </c>
      <c r="C222" s="56" t="s">
        <v>306</v>
      </c>
      <c r="D222" s="43"/>
      <c r="E222" s="47">
        <v>1383.1</v>
      </c>
    </row>
    <row r="223" spans="1:5" ht="12.75">
      <c r="A223" s="47" t="s">
        <v>149</v>
      </c>
      <c r="B223" s="97" t="s">
        <v>303</v>
      </c>
      <c r="C223" s="56" t="s">
        <v>306</v>
      </c>
      <c r="D223" s="43">
        <v>200</v>
      </c>
      <c r="E223" s="47">
        <v>1383.1</v>
      </c>
    </row>
    <row r="224" spans="1:5" ht="12.75">
      <c r="A224" s="47" t="s">
        <v>150</v>
      </c>
      <c r="B224" s="97" t="s">
        <v>303</v>
      </c>
      <c r="C224" s="56" t="s">
        <v>306</v>
      </c>
      <c r="D224" s="43">
        <v>240</v>
      </c>
      <c r="E224" s="47">
        <v>1383.1</v>
      </c>
    </row>
    <row r="225" spans="1:5" ht="12.75">
      <c r="A225" s="91" t="s">
        <v>304</v>
      </c>
      <c r="B225" s="97"/>
      <c r="C225" s="56"/>
      <c r="D225" s="43"/>
      <c r="E225" s="47"/>
    </row>
    <row r="226" spans="1:5" ht="12.75">
      <c r="A226" s="98" t="s">
        <v>307</v>
      </c>
      <c r="B226" s="96" t="s">
        <v>308</v>
      </c>
      <c r="C226" s="77"/>
      <c r="D226" s="59"/>
      <c r="E226" s="36">
        <v>2592.2</v>
      </c>
    </row>
    <row r="227" spans="1:5" ht="12.75">
      <c r="A227" s="47" t="s">
        <v>309</v>
      </c>
      <c r="B227" s="97" t="s">
        <v>308</v>
      </c>
      <c r="C227" s="43" t="s">
        <v>310</v>
      </c>
      <c r="D227" s="43"/>
      <c r="E227" s="47">
        <v>2592.2</v>
      </c>
    </row>
    <row r="228" spans="1:5" ht="12.75">
      <c r="A228" s="46" t="s">
        <v>139</v>
      </c>
      <c r="B228" s="97"/>
      <c r="C228" s="43"/>
      <c r="D228" s="43"/>
      <c r="E228" s="47"/>
    </row>
    <row r="229" spans="1:5" ht="12.75">
      <c r="A229" s="42" t="s">
        <v>140</v>
      </c>
      <c r="B229" s="97" t="s">
        <v>308</v>
      </c>
      <c r="C229" s="43" t="s">
        <v>310</v>
      </c>
      <c r="D229" s="43">
        <v>100</v>
      </c>
      <c r="E229" s="47">
        <v>2581.6</v>
      </c>
    </row>
    <row r="230" spans="1:5" ht="12.75">
      <c r="A230" s="47" t="s">
        <v>249</v>
      </c>
      <c r="B230" s="97" t="s">
        <v>308</v>
      </c>
      <c r="C230" s="43" t="s">
        <v>310</v>
      </c>
      <c r="D230" s="43">
        <v>110</v>
      </c>
      <c r="E230" s="47">
        <v>2581.6</v>
      </c>
    </row>
    <row r="231" spans="1:5" ht="12.75">
      <c r="A231" s="47" t="s">
        <v>149</v>
      </c>
      <c r="B231" s="97" t="s">
        <v>308</v>
      </c>
      <c r="C231" s="43" t="s">
        <v>310</v>
      </c>
      <c r="D231" s="43">
        <v>200</v>
      </c>
      <c r="E231" s="47">
        <v>9.6</v>
      </c>
    </row>
    <row r="232" spans="1:5" ht="12.75">
      <c r="A232" s="47" t="s">
        <v>150</v>
      </c>
      <c r="B232" s="97" t="s">
        <v>308</v>
      </c>
      <c r="C232" s="43" t="s">
        <v>310</v>
      </c>
      <c r="D232" s="43">
        <v>240</v>
      </c>
      <c r="E232" s="47">
        <v>9.6</v>
      </c>
    </row>
    <row r="233" spans="1:5" ht="12.75">
      <c r="A233" s="47" t="s">
        <v>151</v>
      </c>
      <c r="B233" s="97" t="s">
        <v>308</v>
      </c>
      <c r="C233" s="43" t="s">
        <v>310</v>
      </c>
      <c r="D233" s="43">
        <v>800</v>
      </c>
      <c r="E233" s="47">
        <v>1</v>
      </c>
    </row>
    <row r="234" spans="1:5" ht="12.75">
      <c r="A234" s="47" t="s">
        <v>152</v>
      </c>
      <c r="B234" s="97" t="s">
        <v>308</v>
      </c>
      <c r="C234" s="43" t="s">
        <v>310</v>
      </c>
      <c r="D234" s="43">
        <v>850</v>
      </c>
      <c r="E234" s="47">
        <v>1</v>
      </c>
    </row>
    <row r="235" spans="1:5" ht="12.75">
      <c r="A235" s="36" t="s">
        <v>311</v>
      </c>
      <c r="B235" s="96"/>
      <c r="C235" s="36"/>
      <c r="D235" s="36"/>
      <c r="E235" s="36">
        <v>83465.6</v>
      </c>
    </row>
    <row r="236" spans="1:5" ht="12.75">
      <c r="A236" s="99"/>
      <c r="B236" s="100"/>
      <c r="C236" s="101"/>
      <c r="D236" s="101"/>
      <c r="E236" s="99"/>
    </row>
    <row r="237" spans="1:5" ht="12.75">
      <c r="A237" s="25"/>
      <c r="B237" s="102"/>
      <c r="C237" s="103"/>
      <c r="D237" s="103"/>
      <c r="E237" s="25"/>
    </row>
    <row r="245" spans="1:5" ht="12.75">
      <c r="A245" s="104"/>
      <c r="B245" s="105"/>
      <c r="C245" s="105"/>
      <c r="D245" s="105"/>
      <c r="E245" s="105"/>
    </row>
    <row r="246" spans="1:5" ht="12.75">
      <c r="A246" s="106"/>
      <c r="B246" s="106"/>
      <c r="C246" s="106"/>
      <c r="D246" s="106"/>
      <c r="E246" s="106"/>
    </row>
    <row r="247" spans="1:5" ht="12.75">
      <c r="A247" s="106"/>
      <c r="B247" s="106"/>
      <c r="C247" s="106"/>
      <c r="D247" s="106"/>
      <c r="E247" s="106"/>
    </row>
    <row r="248" spans="1:5" ht="12.75">
      <c r="A248" s="105"/>
      <c r="B248" s="105"/>
      <c r="C248" s="105"/>
      <c r="D248" s="105"/>
      <c r="E248" s="105"/>
    </row>
    <row r="249" spans="1:5" ht="12.75">
      <c r="A249" s="105"/>
      <c r="B249" s="105"/>
      <c r="C249" s="105"/>
      <c r="D249" s="105"/>
      <c r="E249" s="105"/>
    </row>
    <row r="250" spans="1:5" ht="12.75">
      <c r="A250" s="107"/>
      <c r="B250" s="107"/>
      <c r="C250" s="107"/>
      <c r="D250" s="108"/>
      <c r="E250" s="108"/>
    </row>
    <row r="251" spans="1:5" ht="12.75">
      <c r="A251" s="109"/>
      <c r="B251" s="109"/>
      <c r="C251" s="109"/>
      <c r="D251" s="109"/>
      <c r="E251" s="110"/>
    </row>
    <row r="252" spans="1:5" ht="12.75">
      <c r="A252" s="109"/>
      <c r="B252" s="109"/>
      <c r="C252" s="109"/>
      <c r="D252" s="109"/>
      <c r="E252" s="109"/>
    </row>
    <row r="253" spans="1:5" ht="12.75">
      <c r="A253" s="104"/>
      <c r="B253" s="111"/>
      <c r="C253" s="109"/>
      <c r="D253" s="109"/>
      <c r="E253" s="112"/>
    </row>
    <row r="254" spans="1:5" ht="12.75">
      <c r="A254" s="104"/>
      <c r="B254" s="113"/>
      <c r="C254" s="109"/>
      <c r="D254" s="109"/>
      <c r="E254" s="112"/>
    </row>
    <row r="255" spans="1:5" ht="12.75">
      <c r="A255" s="107"/>
      <c r="B255" s="114"/>
      <c r="C255" s="114"/>
      <c r="D255" s="114"/>
      <c r="E255" s="115"/>
    </row>
    <row r="256" spans="1:5" ht="12.75">
      <c r="A256" s="107"/>
      <c r="B256" s="114"/>
      <c r="C256" s="114"/>
      <c r="D256" s="114"/>
      <c r="E256" s="115"/>
    </row>
    <row r="257" spans="1:5" ht="12.75">
      <c r="A257" s="107"/>
      <c r="B257" s="114"/>
      <c r="C257" s="114"/>
      <c r="D257" s="114"/>
      <c r="E257" s="115"/>
    </row>
    <row r="258" spans="1:5" ht="12.75">
      <c r="A258" s="107"/>
      <c r="B258" s="114"/>
      <c r="C258" s="114"/>
      <c r="D258" s="114"/>
      <c r="E258" s="115"/>
    </row>
    <row r="259" spans="1:5" ht="12.75">
      <c r="A259" s="104"/>
      <c r="B259" s="109"/>
      <c r="C259" s="109"/>
      <c r="D259" s="109"/>
      <c r="E259" s="112"/>
    </row>
    <row r="260" spans="1:5" ht="12.75">
      <c r="A260" s="104"/>
      <c r="B260" s="109"/>
      <c r="C260" s="109"/>
      <c r="D260" s="109"/>
      <c r="E260" s="112"/>
    </row>
    <row r="261" spans="1:5" ht="12.75">
      <c r="A261" s="107"/>
      <c r="B261" s="114"/>
      <c r="C261" s="114"/>
      <c r="D261" s="114"/>
      <c r="E261" s="115"/>
    </row>
    <row r="262" spans="1:5" ht="12.75">
      <c r="A262" s="107"/>
      <c r="B262" s="114"/>
      <c r="C262" s="114"/>
      <c r="D262" s="114"/>
      <c r="E262" s="115"/>
    </row>
    <row r="263" spans="1:5" ht="12.75">
      <c r="A263" s="107"/>
      <c r="B263" s="114"/>
      <c r="C263" s="114"/>
      <c r="D263" s="114"/>
      <c r="E263" s="115"/>
    </row>
    <row r="264" spans="1:5" ht="12.75">
      <c r="A264" s="107"/>
      <c r="B264" s="114"/>
      <c r="C264" s="114"/>
      <c r="D264" s="114"/>
      <c r="E264" s="115"/>
    </row>
    <row r="265" spans="1:5" ht="12.75">
      <c r="A265" s="115"/>
      <c r="B265" s="114"/>
      <c r="C265" s="114"/>
      <c r="D265" s="114"/>
      <c r="E265" s="115"/>
    </row>
    <row r="266" spans="1:5" ht="12.75">
      <c r="A266" s="107"/>
      <c r="B266" s="114"/>
      <c r="C266" s="114"/>
      <c r="D266" s="114"/>
      <c r="E266" s="115"/>
    </row>
    <row r="267" spans="1:5" ht="12.75">
      <c r="A267" s="107"/>
      <c r="B267" s="114"/>
      <c r="C267" s="114"/>
      <c r="D267" s="114"/>
      <c r="E267" s="115"/>
    </row>
    <row r="268" spans="1:5" ht="12.75">
      <c r="A268" s="107"/>
      <c r="B268" s="114"/>
      <c r="C268" s="114"/>
      <c r="D268" s="114"/>
      <c r="E268" s="115"/>
    </row>
    <row r="269" spans="1:5" ht="12.75">
      <c r="A269" s="107"/>
      <c r="B269" s="114"/>
      <c r="C269" s="114"/>
      <c r="D269" s="114"/>
      <c r="E269" s="115"/>
    </row>
    <row r="270" spans="1:5" ht="12.75">
      <c r="A270" s="107"/>
      <c r="B270" s="114"/>
      <c r="C270" s="114"/>
      <c r="D270" s="114"/>
      <c r="E270" s="115"/>
    </row>
    <row r="271" spans="1:5" ht="12.75">
      <c r="A271" s="107"/>
      <c r="B271" s="114"/>
      <c r="C271" s="114"/>
      <c r="D271" s="114"/>
      <c r="E271" s="115"/>
    </row>
    <row r="272" spans="1:5" ht="12.75">
      <c r="A272" s="107"/>
      <c r="B272" s="114"/>
      <c r="C272" s="114"/>
      <c r="D272" s="114"/>
      <c r="E272" s="115"/>
    </row>
    <row r="273" spans="1:5" ht="12.75">
      <c r="A273" s="104"/>
      <c r="B273" s="109"/>
      <c r="C273" s="109"/>
      <c r="D273" s="109"/>
      <c r="E273" s="112"/>
    </row>
    <row r="274" spans="1:5" ht="12.75">
      <c r="A274" s="104"/>
      <c r="B274" s="114"/>
      <c r="C274" s="114"/>
      <c r="D274" s="114"/>
      <c r="E274" s="115"/>
    </row>
    <row r="275" spans="1:5" ht="12.75">
      <c r="A275" s="107"/>
      <c r="B275" s="114"/>
      <c r="C275" s="114"/>
      <c r="D275" s="114"/>
      <c r="E275" s="115"/>
    </row>
    <row r="276" spans="1:5" ht="12.75">
      <c r="A276" s="107"/>
      <c r="B276" s="114"/>
      <c r="C276" s="114"/>
      <c r="D276" s="114"/>
      <c r="E276" s="115"/>
    </row>
    <row r="277" spans="1:5" ht="12.75">
      <c r="A277" s="107"/>
      <c r="B277" s="114"/>
      <c r="C277" s="114"/>
      <c r="D277" s="114"/>
      <c r="E277" s="115"/>
    </row>
    <row r="278" spans="1:5" ht="12.75">
      <c r="A278" s="107"/>
      <c r="B278" s="114"/>
      <c r="C278" s="114"/>
      <c r="D278" s="114"/>
      <c r="E278" s="115"/>
    </row>
    <row r="279" spans="1:5" ht="12.75">
      <c r="A279" s="107"/>
      <c r="B279" s="114"/>
      <c r="C279" s="114"/>
      <c r="D279" s="114"/>
      <c r="E279" s="107"/>
    </row>
    <row r="280" spans="1:5" ht="12.75">
      <c r="A280" s="107"/>
      <c r="B280" s="114"/>
      <c r="C280" s="114"/>
      <c r="D280" s="114"/>
      <c r="E280" s="107"/>
    </row>
    <row r="281" spans="1:5" ht="12.75">
      <c r="A281" s="107"/>
      <c r="B281" s="114"/>
      <c r="C281" s="114"/>
      <c r="D281" s="114"/>
      <c r="E281" s="115"/>
    </row>
    <row r="282" spans="1:5" ht="12.75">
      <c r="A282" s="107"/>
      <c r="B282" s="114"/>
      <c r="C282" s="114"/>
      <c r="D282" s="114"/>
      <c r="E282" s="115"/>
    </row>
    <row r="283" spans="1:5" ht="12.75">
      <c r="A283" s="107"/>
      <c r="B283" s="114"/>
      <c r="C283" s="114"/>
      <c r="D283" s="114"/>
      <c r="E283" s="115"/>
    </row>
    <row r="284" spans="1:5" ht="12.75">
      <c r="A284" s="107"/>
      <c r="B284" s="114"/>
      <c r="C284" s="114"/>
      <c r="D284" s="114"/>
      <c r="E284" s="115"/>
    </row>
    <row r="285" spans="1:5" ht="12.75">
      <c r="A285" s="107"/>
      <c r="B285" s="114"/>
      <c r="C285" s="114"/>
      <c r="D285" s="114"/>
      <c r="E285" s="115"/>
    </row>
    <row r="286" spans="1:5" ht="12.75">
      <c r="A286" s="107"/>
      <c r="B286" s="114"/>
      <c r="C286" s="114"/>
      <c r="D286" s="114"/>
      <c r="E286" s="115"/>
    </row>
    <row r="287" spans="1:5" ht="12.75">
      <c r="A287" s="107"/>
      <c r="B287" s="114"/>
      <c r="C287" s="114"/>
      <c r="D287" s="114"/>
      <c r="E287" s="115"/>
    </row>
    <row r="288" spans="1:5" ht="12.75">
      <c r="A288" s="107"/>
      <c r="B288" s="114"/>
      <c r="C288" s="114"/>
      <c r="D288" s="114"/>
      <c r="E288" s="115"/>
    </row>
    <row r="289" spans="1:5" ht="12.75">
      <c r="A289" s="107"/>
      <c r="B289" s="114"/>
      <c r="C289" s="114"/>
      <c r="D289" s="114"/>
      <c r="E289" s="115"/>
    </row>
    <row r="290" spans="1:5" ht="12.75">
      <c r="A290" s="107"/>
      <c r="B290" s="114"/>
      <c r="C290" s="114"/>
      <c r="D290" s="114"/>
      <c r="E290" s="115"/>
    </row>
    <row r="291" spans="1:5" ht="12.75">
      <c r="A291" s="104"/>
      <c r="B291" s="109"/>
      <c r="C291" s="109"/>
      <c r="D291" s="109"/>
      <c r="E291" s="112"/>
    </row>
    <row r="292" spans="1:5" ht="12.75">
      <c r="A292" s="107"/>
      <c r="B292" s="114"/>
      <c r="C292" s="114"/>
      <c r="D292" s="116"/>
      <c r="E292" s="115"/>
    </row>
    <row r="293" spans="1:5" ht="12.75">
      <c r="A293" s="107"/>
      <c r="B293" s="114"/>
      <c r="C293" s="114"/>
      <c r="D293" s="102"/>
      <c r="E293" s="115"/>
    </row>
    <row r="294" spans="1:5" ht="12.75">
      <c r="A294" s="107"/>
      <c r="B294" s="114"/>
      <c r="C294" s="114"/>
      <c r="D294" s="102"/>
      <c r="E294" s="115"/>
    </row>
    <row r="295" spans="1:5" ht="12.75">
      <c r="A295" s="104"/>
      <c r="B295" s="109"/>
      <c r="C295" s="109"/>
      <c r="D295" s="109"/>
      <c r="E295" s="112"/>
    </row>
    <row r="296" spans="1:5" ht="12.75">
      <c r="A296" s="107"/>
      <c r="B296" s="114"/>
      <c r="C296" s="114"/>
      <c r="D296" s="114"/>
      <c r="E296" s="115"/>
    </row>
    <row r="297" spans="1:5" ht="12.75">
      <c r="A297" s="107"/>
      <c r="B297" s="114"/>
      <c r="C297" s="114"/>
      <c r="D297" s="114"/>
      <c r="E297" s="107"/>
    </row>
    <row r="298" spans="1:5" ht="12.75">
      <c r="A298" s="107"/>
      <c r="B298" s="114"/>
      <c r="C298" s="114"/>
      <c r="D298" s="114"/>
      <c r="E298" s="115"/>
    </row>
    <row r="299" spans="1:5" ht="12.75">
      <c r="A299" s="107"/>
      <c r="B299" s="114"/>
      <c r="C299" s="114"/>
      <c r="D299" s="114"/>
      <c r="E299" s="115"/>
    </row>
    <row r="300" spans="1:5" ht="12.75">
      <c r="A300" s="107"/>
      <c r="B300" s="114"/>
      <c r="C300" s="114"/>
      <c r="D300" s="114"/>
      <c r="E300" s="115"/>
    </row>
    <row r="301" spans="1:5" ht="12.75">
      <c r="A301" s="107"/>
      <c r="B301" s="114"/>
      <c r="C301" s="114"/>
      <c r="D301" s="114"/>
      <c r="E301" s="115"/>
    </row>
    <row r="302" spans="1:5" ht="12.75">
      <c r="A302" s="107"/>
      <c r="B302" s="114"/>
      <c r="C302" s="114"/>
      <c r="D302" s="114"/>
      <c r="E302" s="115"/>
    </row>
    <row r="303" spans="1:5" ht="12.75">
      <c r="A303" s="107"/>
      <c r="B303" s="114"/>
      <c r="C303" s="114"/>
      <c r="D303" s="114"/>
      <c r="E303" s="115"/>
    </row>
    <row r="304" spans="1:5" ht="12.75">
      <c r="A304" s="107"/>
      <c r="B304" s="114"/>
      <c r="C304" s="114"/>
      <c r="D304" s="114"/>
      <c r="E304" s="115"/>
    </row>
    <row r="305" spans="1:5" ht="12.75">
      <c r="A305" s="107"/>
      <c r="B305" s="114"/>
      <c r="C305" s="114"/>
      <c r="D305" s="114"/>
      <c r="E305" s="115"/>
    </row>
    <row r="306" spans="1:5" ht="12.75">
      <c r="A306" s="107"/>
      <c r="B306" s="114"/>
      <c r="C306" s="114"/>
      <c r="D306" s="114"/>
      <c r="E306" s="115"/>
    </row>
    <row r="307" spans="1:5" ht="12.75">
      <c r="A307" s="107"/>
      <c r="B307" s="114"/>
      <c r="C307" s="114"/>
      <c r="D307" s="114"/>
      <c r="E307" s="115"/>
    </row>
    <row r="308" spans="1:5" ht="12.75">
      <c r="A308" s="107"/>
      <c r="B308" s="114"/>
      <c r="C308" s="114"/>
      <c r="D308" s="114"/>
      <c r="E308" s="115"/>
    </row>
    <row r="309" spans="1:5" ht="12.75">
      <c r="A309" s="107"/>
      <c r="B309" s="114"/>
      <c r="C309" s="114"/>
      <c r="D309" s="114"/>
      <c r="E309" s="115"/>
    </row>
    <row r="310" spans="1:5" ht="12.75">
      <c r="A310" s="107"/>
      <c r="B310" s="114"/>
      <c r="C310" s="114"/>
      <c r="D310" s="114"/>
      <c r="E310" s="115"/>
    </row>
    <row r="311" spans="1:5" ht="12.75">
      <c r="A311" s="107"/>
      <c r="B311" s="114"/>
      <c r="C311" s="114"/>
      <c r="D311" s="114"/>
      <c r="E311" s="115"/>
    </row>
    <row r="312" spans="1:5" ht="12.75">
      <c r="A312" s="107"/>
      <c r="B312" s="114"/>
      <c r="C312" s="117"/>
      <c r="D312" s="114"/>
      <c r="E312" s="115"/>
    </row>
    <row r="313" spans="1:5" ht="12.75">
      <c r="A313" s="107"/>
      <c r="B313" s="114"/>
      <c r="C313" s="114"/>
      <c r="D313" s="114"/>
      <c r="E313" s="115"/>
    </row>
    <row r="314" spans="1:5" ht="12.75">
      <c r="A314" s="107"/>
      <c r="B314" s="114"/>
      <c r="C314" s="114"/>
      <c r="D314" s="114"/>
      <c r="E314" s="115"/>
    </row>
    <row r="315" spans="1:5" ht="12.75">
      <c r="A315" s="107"/>
      <c r="B315" s="114"/>
      <c r="C315" s="114"/>
      <c r="D315" s="114"/>
      <c r="E315" s="115"/>
    </row>
    <row r="316" spans="1:5" ht="12.75">
      <c r="A316" s="107"/>
      <c r="B316" s="114"/>
      <c r="C316" s="114"/>
      <c r="D316" s="114"/>
      <c r="E316" s="115"/>
    </row>
    <row r="317" spans="1:5" ht="12.75">
      <c r="A317" s="107"/>
      <c r="B317" s="114"/>
      <c r="C317" s="114"/>
      <c r="D317" s="114"/>
      <c r="E317" s="115"/>
    </row>
    <row r="318" spans="1:5" ht="12.75">
      <c r="A318" s="107"/>
      <c r="B318" s="114"/>
      <c r="C318" s="114"/>
      <c r="D318" s="114"/>
      <c r="E318" s="115"/>
    </row>
    <row r="319" spans="1:5" ht="12.75">
      <c r="A319" s="107"/>
      <c r="B319" s="114"/>
      <c r="C319" s="114"/>
      <c r="D319" s="114"/>
      <c r="E319" s="115"/>
    </row>
    <row r="320" spans="1:5" ht="12.75">
      <c r="A320" s="107"/>
      <c r="B320" s="114"/>
      <c r="C320" s="114"/>
      <c r="D320" s="114"/>
      <c r="E320" s="115"/>
    </row>
    <row r="321" spans="1:5" ht="12.75">
      <c r="A321" s="107"/>
      <c r="B321" s="114"/>
      <c r="C321" s="114"/>
      <c r="D321" s="114"/>
      <c r="E321" s="115"/>
    </row>
    <row r="322" spans="1:5" ht="12.75">
      <c r="A322" s="107"/>
      <c r="B322" s="114"/>
      <c r="C322" s="114"/>
      <c r="D322" s="114"/>
      <c r="E322" s="115"/>
    </row>
    <row r="323" spans="1:5" ht="12.75">
      <c r="A323" s="107"/>
      <c r="B323" s="114"/>
      <c r="C323" s="114"/>
      <c r="D323" s="114"/>
      <c r="E323" s="115"/>
    </row>
    <row r="324" spans="1:5" ht="12.75">
      <c r="A324" s="107"/>
      <c r="B324" s="114"/>
      <c r="C324" s="114"/>
      <c r="D324" s="114"/>
      <c r="E324" s="115"/>
    </row>
    <row r="325" spans="1:5" ht="12.75">
      <c r="A325" s="107"/>
      <c r="B325" s="114"/>
      <c r="C325" s="114"/>
      <c r="D325" s="114"/>
      <c r="E325" s="115"/>
    </row>
    <row r="326" spans="1:5" ht="12.75">
      <c r="A326" s="107"/>
      <c r="B326" s="114"/>
      <c r="C326" s="114"/>
      <c r="D326" s="114"/>
      <c r="E326" s="115"/>
    </row>
    <row r="327" spans="1:5" ht="12.75">
      <c r="A327" s="107"/>
      <c r="B327" s="114"/>
      <c r="C327" s="114"/>
      <c r="D327" s="114"/>
      <c r="E327" s="115"/>
    </row>
    <row r="328" spans="1:5" ht="12.75">
      <c r="A328" s="107"/>
      <c r="B328" s="114"/>
      <c r="C328" s="114"/>
      <c r="D328" s="114"/>
      <c r="E328" s="115"/>
    </row>
    <row r="329" spans="1:5" ht="12.75">
      <c r="A329" s="107"/>
      <c r="B329" s="114"/>
      <c r="C329" s="114"/>
      <c r="D329" s="114"/>
      <c r="E329" s="115"/>
    </row>
    <row r="330" spans="1:5" ht="12.75">
      <c r="A330" s="104"/>
      <c r="B330" s="109"/>
      <c r="C330" s="109"/>
      <c r="D330" s="109"/>
      <c r="E330" s="112"/>
    </row>
    <row r="331" spans="1:5" ht="12.75">
      <c r="A331" s="104"/>
      <c r="B331" s="109"/>
      <c r="C331" s="109"/>
      <c r="D331" s="109"/>
      <c r="E331" s="104"/>
    </row>
    <row r="332" spans="1:5" ht="12.75">
      <c r="A332" s="104"/>
      <c r="B332" s="109"/>
      <c r="C332" s="109"/>
      <c r="D332" s="109"/>
      <c r="E332" s="104"/>
    </row>
    <row r="333" spans="1:5" ht="12.75">
      <c r="A333" s="107"/>
      <c r="B333" s="114"/>
      <c r="C333" s="114"/>
      <c r="D333" s="116"/>
      <c r="E333" s="107"/>
    </row>
    <row r="334" spans="1:5" ht="12.75">
      <c r="A334" s="107"/>
      <c r="B334" s="114"/>
      <c r="C334" s="114"/>
      <c r="D334" s="114"/>
      <c r="E334" s="107"/>
    </row>
    <row r="335" spans="1:5" ht="12.75">
      <c r="A335" s="107"/>
      <c r="B335" s="114"/>
      <c r="C335" s="114"/>
      <c r="D335" s="114"/>
      <c r="E335" s="107"/>
    </row>
    <row r="336" spans="1:5" ht="12.75">
      <c r="A336" s="107"/>
      <c r="B336" s="114"/>
      <c r="C336" s="114"/>
      <c r="D336" s="114"/>
      <c r="E336" s="107"/>
    </row>
    <row r="337" spans="1:5" ht="12.75">
      <c r="A337" s="107"/>
      <c r="B337" s="114"/>
      <c r="C337" s="114"/>
      <c r="D337" s="114"/>
      <c r="E337" s="107"/>
    </row>
    <row r="338" spans="1:5" ht="12.75">
      <c r="A338" s="107"/>
      <c r="B338" s="114"/>
      <c r="C338" s="114"/>
      <c r="D338" s="114"/>
      <c r="E338" s="107"/>
    </row>
    <row r="339" spans="1:5" ht="12.75">
      <c r="A339" s="107"/>
      <c r="B339" s="114"/>
      <c r="C339" s="114"/>
      <c r="D339" s="114"/>
      <c r="E339" s="107"/>
    </row>
    <row r="340" spans="1:5" ht="12.75">
      <c r="A340" s="107"/>
      <c r="B340" s="114"/>
      <c r="C340" s="114"/>
      <c r="D340" s="114"/>
      <c r="E340" s="107"/>
    </row>
    <row r="341" spans="1:5" ht="12.75">
      <c r="A341" s="107"/>
      <c r="B341" s="114"/>
      <c r="C341" s="114"/>
      <c r="D341" s="114"/>
      <c r="E341" s="107"/>
    </row>
    <row r="342" spans="1:5" ht="12.75">
      <c r="A342" s="104"/>
      <c r="B342" s="118"/>
      <c r="C342" s="109"/>
      <c r="D342" s="109"/>
      <c r="E342" s="104"/>
    </row>
    <row r="343" spans="1:5" ht="12.75">
      <c r="A343" s="104"/>
      <c r="B343" s="118"/>
      <c r="C343" s="109"/>
      <c r="D343" s="109"/>
      <c r="E343" s="104"/>
    </row>
    <row r="344" spans="1:5" ht="12.75">
      <c r="A344" s="107"/>
      <c r="B344" s="119"/>
      <c r="C344" s="114"/>
      <c r="D344" s="114"/>
      <c r="E344" s="107"/>
    </row>
    <row r="345" spans="1:5" ht="12.75">
      <c r="A345" s="107"/>
      <c r="B345" s="114"/>
      <c r="C345" s="114"/>
      <c r="D345" s="114"/>
      <c r="E345" s="107"/>
    </row>
    <row r="346" spans="1:5" ht="12.75">
      <c r="A346" s="107"/>
      <c r="B346" s="114"/>
      <c r="C346" s="114"/>
      <c r="D346" s="114"/>
      <c r="E346" s="107"/>
    </row>
    <row r="347" spans="1:5" ht="12.75">
      <c r="A347" s="107"/>
      <c r="B347" s="114"/>
      <c r="C347" s="114"/>
      <c r="D347" s="114"/>
      <c r="E347" s="107"/>
    </row>
    <row r="348" spans="1:5" ht="12.75">
      <c r="A348" s="107"/>
      <c r="B348" s="114"/>
      <c r="C348" s="114"/>
      <c r="D348" s="114"/>
      <c r="E348" s="107"/>
    </row>
    <row r="349" spans="1:5" ht="12.75">
      <c r="A349" s="107"/>
      <c r="B349" s="114"/>
      <c r="C349" s="114"/>
      <c r="D349" s="114"/>
      <c r="E349" s="107"/>
    </row>
    <row r="350" spans="1:5" ht="12.75">
      <c r="A350" s="107"/>
      <c r="B350" s="114"/>
      <c r="C350" s="114"/>
      <c r="D350" s="114"/>
      <c r="E350" s="107"/>
    </row>
    <row r="351" spans="1:5" ht="12.75">
      <c r="A351" s="107"/>
      <c r="B351" s="114"/>
      <c r="C351" s="114"/>
      <c r="D351" s="114"/>
      <c r="E351" s="107"/>
    </row>
    <row r="352" spans="1:5" ht="12.75">
      <c r="A352" s="107"/>
      <c r="B352" s="114"/>
      <c r="C352" s="114"/>
      <c r="D352" s="114"/>
      <c r="E352" s="107"/>
    </row>
    <row r="353" spans="1:5" ht="12.75">
      <c r="A353" s="107"/>
      <c r="B353" s="114"/>
      <c r="C353" s="114"/>
      <c r="D353" s="114"/>
      <c r="E353" s="107"/>
    </row>
    <row r="354" spans="1:5" ht="12.75">
      <c r="A354" s="107"/>
      <c r="B354" s="114"/>
      <c r="C354" s="114"/>
      <c r="D354" s="114"/>
      <c r="E354" s="107"/>
    </row>
    <row r="355" spans="1:5" ht="12.75">
      <c r="A355" s="107"/>
      <c r="B355" s="114"/>
      <c r="C355" s="114"/>
      <c r="D355" s="114"/>
      <c r="E355" s="107"/>
    </row>
    <row r="356" spans="1:5" ht="12.75">
      <c r="A356" s="107"/>
      <c r="B356" s="114"/>
      <c r="C356" s="114"/>
      <c r="D356" s="114"/>
      <c r="E356" s="107"/>
    </row>
    <row r="357" spans="1:5" ht="12.75">
      <c r="A357" s="107"/>
      <c r="B357" s="114"/>
      <c r="C357" s="114"/>
      <c r="D357" s="114"/>
      <c r="E357" s="107"/>
    </row>
    <row r="358" spans="1:5" ht="12.75">
      <c r="A358" s="107"/>
      <c r="B358" s="114"/>
      <c r="C358" s="114"/>
      <c r="D358" s="114"/>
      <c r="E358" s="107"/>
    </row>
    <row r="359" spans="1:5" ht="12.75">
      <c r="A359" s="107"/>
      <c r="B359" s="114"/>
      <c r="C359" s="114"/>
      <c r="D359" s="114"/>
      <c r="E359" s="107"/>
    </row>
    <row r="360" spans="1:5" ht="12.75">
      <c r="A360" s="107"/>
      <c r="B360" s="114"/>
      <c r="C360" s="114"/>
      <c r="D360" s="114"/>
      <c r="E360" s="107"/>
    </row>
    <row r="361" spans="1:5" ht="12.75">
      <c r="A361" s="107"/>
      <c r="B361" s="114"/>
      <c r="C361" s="114"/>
      <c r="D361" s="114"/>
      <c r="E361" s="107"/>
    </row>
    <row r="362" spans="1:5" ht="12.75">
      <c r="A362" s="107"/>
      <c r="B362" s="114"/>
      <c r="C362" s="114"/>
      <c r="D362" s="114"/>
      <c r="E362" s="107"/>
    </row>
    <row r="363" spans="1:5" ht="12.75">
      <c r="A363" s="107"/>
      <c r="B363" s="114"/>
      <c r="C363" s="114"/>
      <c r="D363" s="114"/>
      <c r="E363" s="107"/>
    </row>
    <row r="364" spans="1:5" ht="12.75">
      <c r="A364" s="107"/>
      <c r="B364" s="114"/>
      <c r="C364" s="114"/>
      <c r="D364" s="114"/>
      <c r="E364" s="107"/>
    </row>
  </sheetData>
  <sheetProtection selectLockedCells="1" selectUnlockedCells="1"/>
  <mergeCells count="4">
    <mergeCell ref="A9:E9"/>
    <mergeCell ref="A10:E10"/>
    <mergeCell ref="A14:C14"/>
    <mergeCell ref="A250:C25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1"/>
  <sheetViews>
    <sheetView tabSelected="1" zoomScale="110" zoomScaleNormal="110" workbookViewId="0" topLeftCell="A1">
      <selection activeCell="A18" sqref="A18"/>
    </sheetView>
  </sheetViews>
  <sheetFormatPr defaultColWidth="9.140625" defaultRowHeight="12.75"/>
  <cols>
    <col min="1" max="1" width="97.7109375" style="0" customWidth="1"/>
    <col min="2" max="2" width="8.57421875" style="0" customWidth="1"/>
    <col min="3" max="3" width="11.7109375" style="0" customWidth="1"/>
    <col min="4" max="4" width="0" style="0" hidden="1" customWidth="1"/>
    <col min="5" max="5" width="8.57421875" style="0" customWidth="1"/>
    <col min="6" max="6" width="10.28125" style="0" customWidth="1"/>
  </cols>
  <sheetData>
    <row r="2" ht="12.75">
      <c r="A2" s="28" t="s">
        <v>312</v>
      </c>
    </row>
    <row r="3" ht="12.75">
      <c r="A3" s="28" t="s">
        <v>1</v>
      </c>
    </row>
    <row r="4" ht="12.75">
      <c r="A4" s="28"/>
    </row>
    <row r="5" ht="12.75">
      <c r="A5" s="28"/>
    </row>
    <row r="6" ht="12.75">
      <c r="A6" s="25" t="s">
        <v>313</v>
      </c>
    </row>
    <row r="7" ht="12.75">
      <c r="A7" s="25"/>
    </row>
    <row r="8" ht="12.75">
      <c r="A8" s="24" t="s">
        <v>314</v>
      </c>
    </row>
    <row r="9" spans="1:6" ht="12.75">
      <c r="A9" s="4" t="s">
        <v>315</v>
      </c>
      <c r="B9" s="4"/>
      <c r="C9" s="4"/>
      <c r="D9" s="4"/>
      <c r="E9" s="4"/>
      <c r="F9" s="4"/>
    </row>
    <row r="10" spans="1:6" ht="12.75">
      <c r="A10" s="4" t="s">
        <v>122</v>
      </c>
      <c r="B10" s="4"/>
      <c r="C10" s="4"/>
      <c r="D10" s="4"/>
      <c r="E10" s="4"/>
      <c r="F10" s="4"/>
    </row>
    <row r="13" ht="12.75">
      <c r="A13" s="28" t="s">
        <v>123</v>
      </c>
    </row>
    <row r="14" spans="1:5" ht="12.75">
      <c r="A14" s="29" t="s">
        <v>124</v>
      </c>
      <c r="B14" s="29"/>
      <c r="C14" s="29"/>
      <c r="D14" s="28"/>
      <c r="E14" s="28"/>
    </row>
    <row r="15" spans="1:6" ht="12.75">
      <c r="A15" s="30" t="s">
        <v>125</v>
      </c>
      <c r="B15" s="31" t="s">
        <v>5</v>
      </c>
      <c r="C15" s="120" t="s">
        <v>316</v>
      </c>
      <c r="D15" s="121"/>
      <c r="E15" s="30" t="s">
        <v>127</v>
      </c>
      <c r="F15" s="32" t="s">
        <v>128</v>
      </c>
    </row>
    <row r="16" spans="1:6" ht="12.75">
      <c r="A16" s="33"/>
      <c r="B16" s="34" t="s">
        <v>129</v>
      </c>
      <c r="C16" s="49" t="s">
        <v>317</v>
      </c>
      <c r="D16" s="122"/>
      <c r="E16" s="33" t="s">
        <v>131</v>
      </c>
      <c r="F16" s="35" t="s">
        <v>132</v>
      </c>
    </row>
    <row r="17" spans="1:6" ht="12.75">
      <c r="A17" s="123" t="s">
        <v>318</v>
      </c>
      <c r="B17" s="124"/>
      <c r="C17" s="34"/>
      <c r="D17" s="33"/>
      <c r="E17" s="38"/>
      <c r="F17" s="38">
        <v>5525.7</v>
      </c>
    </row>
    <row r="18" spans="1:6" ht="12.75">
      <c r="A18" s="125" t="s">
        <v>319</v>
      </c>
      <c r="B18" s="126" t="s">
        <v>134</v>
      </c>
      <c r="C18" s="34"/>
      <c r="D18" s="33"/>
      <c r="E18" s="38"/>
      <c r="F18" s="38">
        <v>5525.7</v>
      </c>
    </row>
    <row r="19" spans="1:6" ht="12.75">
      <c r="A19" s="50" t="s">
        <v>135</v>
      </c>
      <c r="B19" s="127" t="s">
        <v>136</v>
      </c>
      <c r="C19" s="33"/>
      <c r="D19" s="33"/>
      <c r="E19" s="41"/>
      <c r="F19" s="38">
        <v>1233.8</v>
      </c>
    </row>
    <row r="20" spans="1:6" ht="12.75">
      <c r="A20" s="42" t="s">
        <v>137</v>
      </c>
      <c r="B20" s="43" t="s">
        <v>136</v>
      </c>
      <c r="C20" s="43" t="s">
        <v>138</v>
      </c>
      <c r="D20" s="43"/>
      <c r="E20" s="45"/>
      <c r="F20" s="60">
        <v>1233.8</v>
      </c>
    </row>
    <row r="21" spans="1:6" ht="12.75">
      <c r="A21" s="46" t="s">
        <v>139</v>
      </c>
      <c r="B21" s="43"/>
      <c r="C21" s="43"/>
      <c r="D21" s="43"/>
      <c r="E21" s="45"/>
      <c r="F21" s="60"/>
    </row>
    <row r="22" spans="1:6" ht="12.75">
      <c r="A22" s="42" t="s">
        <v>140</v>
      </c>
      <c r="B22" s="43" t="s">
        <v>136</v>
      </c>
      <c r="C22" s="43" t="s">
        <v>138</v>
      </c>
      <c r="D22" s="43"/>
      <c r="E22" s="43">
        <v>100</v>
      </c>
      <c r="F22" s="60">
        <v>1233.8</v>
      </c>
    </row>
    <row r="23" spans="1:6" ht="12.75">
      <c r="A23" s="47" t="s">
        <v>141</v>
      </c>
      <c r="B23" s="43" t="s">
        <v>136</v>
      </c>
      <c r="C23" s="43" t="s">
        <v>138</v>
      </c>
      <c r="D23" s="43"/>
      <c r="E23" s="43">
        <v>120</v>
      </c>
      <c r="F23" s="60">
        <v>1233.8</v>
      </c>
    </row>
    <row r="24" spans="1:6" ht="12.75">
      <c r="A24" s="48" t="s">
        <v>142</v>
      </c>
      <c r="B24" s="33" t="s">
        <v>143</v>
      </c>
      <c r="C24" s="33"/>
      <c r="D24" s="33"/>
      <c r="E24" s="41"/>
      <c r="F24" s="38">
        <v>4219.9</v>
      </c>
    </row>
    <row r="25" spans="1:6" ht="12.75">
      <c r="A25" s="128" t="s">
        <v>144</v>
      </c>
      <c r="B25" s="49"/>
      <c r="C25" s="33"/>
      <c r="D25" s="33"/>
      <c r="E25" s="41"/>
      <c r="F25" s="38"/>
    </row>
    <row r="26" spans="1:6" ht="12.75">
      <c r="A26" s="51" t="s">
        <v>145</v>
      </c>
      <c r="B26" s="52" t="s">
        <v>143</v>
      </c>
      <c r="C26" s="53" t="s">
        <v>146</v>
      </c>
      <c r="D26" s="53"/>
      <c r="E26" s="45"/>
      <c r="F26" s="38">
        <v>269.9</v>
      </c>
    </row>
    <row r="27" spans="1:6" ht="12.75">
      <c r="A27" s="46" t="s">
        <v>139</v>
      </c>
      <c r="B27" s="52"/>
      <c r="C27" s="53"/>
      <c r="D27" s="53"/>
      <c r="E27" s="45"/>
      <c r="F27" s="60"/>
    </row>
    <row r="28" spans="1:6" ht="12.75">
      <c r="A28" s="42" t="s">
        <v>140</v>
      </c>
      <c r="B28" s="54" t="s">
        <v>143</v>
      </c>
      <c r="C28" s="53" t="s">
        <v>146</v>
      </c>
      <c r="D28" s="53"/>
      <c r="E28" s="53">
        <v>100</v>
      </c>
      <c r="F28" s="60">
        <v>269.9</v>
      </c>
    </row>
    <row r="29" spans="1:6" ht="12.75">
      <c r="A29" s="47" t="s">
        <v>141</v>
      </c>
      <c r="B29" s="54" t="s">
        <v>143</v>
      </c>
      <c r="C29" s="53" t="s">
        <v>146</v>
      </c>
      <c r="D29" s="43"/>
      <c r="E29" s="43">
        <v>120</v>
      </c>
      <c r="F29" s="60">
        <v>269.9</v>
      </c>
    </row>
    <row r="30" spans="1:6" ht="12.75">
      <c r="A30" s="55" t="s">
        <v>147</v>
      </c>
      <c r="B30" s="56" t="s">
        <v>143</v>
      </c>
      <c r="C30" s="56" t="s">
        <v>148</v>
      </c>
      <c r="D30" s="43"/>
      <c r="E30" s="45"/>
      <c r="F30" s="60">
        <v>3950</v>
      </c>
    </row>
    <row r="31" spans="1:6" ht="12.75">
      <c r="A31" s="46" t="s">
        <v>139</v>
      </c>
      <c r="B31" s="57"/>
      <c r="C31" s="56"/>
      <c r="D31" s="43"/>
      <c r="E31" s="45"/>
      <c r="F31" s="60"/>
    </row>
    <row r="32" spans="1:6" ht="12.75">
      <c r="A32" s="42" t="s">
        <v>140</v>
      </c>
      <c r="B32" s="54" t="s">
        <v>143</v>
      </c>
      <c r="C32" s="56" t="s">
        <v>148</v>
      </c>
      <c r="D32" s="43"/>
      <c r="E32" s="43">
        <v>100</v>
      </c>
      <c r="F32" s="60">
        <v>2352.9</v>
      </c>
    </row>
    <row r="33" spans="1:6" ht="12.75">
      <c r="A33" s="47" t="s">
        <v>141</v>
      </c>
      <c r="B33" s="54" t="s">
        <v>143</v>
      </c>
      <c r="C33" s="56" t="s">
        <v>148</v>
      </c>
      <c r="D33" s="43"/>
      <c r="E33" s="43">
        <v>120</v>
      </c>
      <c r="F33" s="60">
        <v>2352.9</v>
      </c>
    </row>
    <row r="34" spans="1:6" ht="12.75">
      <c r="A34" s="47" t="s">
        <v>149</v>
      </c>
      <c r="B34" s="54" t="s">
        <v>143</v>
      </c>
      <c r="C34" s="56" t="s">
        <v>148</v>
      </c>
      <c r="D34" s="43"/>
      <c r="E34" s="43">
        <v>200</v>
      </c>
      <c r="F34" s="60">
        <v>1557.1</v>
      </c>
    </row>
    <row r="35" spans="1:6" ht="12.75">
      <c r="A35" s="47" t="s">
        <v>150</v>
      </c>
      <c r="B35" s="54" t="s">
        <v>143</v>
      </c>
      <c r="C35" s="56" t="s">
        <v>148</v>
      </c>
      <c r="D35" s="43"/>
      <c r="E35" s="43">
        <v>240</v>
      </c>
      <c r="F35" s="60">
        <v>1557.1</v>
      </c>
    </row>
    <row r="36" spans="1:6" ht="12.75">
      <c r="A36" s="47" t="s">
        <v>151</v>
      </c>
      <c r="B36" s="54" t="s">
        <v>143</v>
      </c>
      <c r="C36" s="56" t="s">
        <v>148</v>
      </c>
      <c r="D36" s="58"/>
      <c r="E36" s="43">
        <v>800</v>
      </c>
      <c r="F36" s="45">
        <v>40</v>
      </c>
    </row>
    <row r="37" spans="1:6" ht="12.75">
      <c r="A37" s="47" t="s">
        <v>152</v>
      </c>
      <c r="B37" s="54" t="s">
        <v>143</v>
      </c>
      <c r="C37" s="56" t="s">
        <v>148</v>
      </c>
      <c r="D37" s="58"/>
      <c r="E37" s="58">
        <v>850</v>
      </c>
      <c r="F37" s="45">
        <v>40</v>
      </c>
    </row>
    <row r="38" spans="1:6" ht="12.75">
      <c r="A38" s="36" t="s">
        <v>153</v>
      </c>
      <c r="B38" s="59" t="s">
        <v>154</v>
      </c>
      <c r="C38" s="43"/>
      <c r="D38" s="43"/>
      <c r="E38" s="43"/>
      <c r="F38" s="38">
        <v>72</v>
      </c>
    </row>
    <row r="39" spans="1:6" ht="12.75">
      <c r="A39" s="46" t="s">
        <v>155</v>
      </c>
      <c r="B39" s="52"/>
      <c r="C39" s="52"/>
      <c r="D39" s="52"/>
      <c r="E39" s="52"/>
      <c r="F39" s="60"/>
    </row>
    <row r="40" spans="1:6" ht="12.75">
      <c r="A40" s="42" t="s">
        <v>156</v>
      </c>
      <c r="B40" s="52" t="s">
        <v>154</v>
      </c>
      <c r="C40" s="52" t="s">
        <v>157</v>
      </c>
      <c r="D40" s="52"/>
      <c r="E40" s="52"/>
      <c r="F40" s="60">
        <v>72</v>
      </c>
    </row>
    <row r="41" spans="1:6" ht="12.75">
      <c r="A41" s="47" t="s">
        <v>151</v>
      </c>
      <c r="B41" s="54" t="s">
        <v>154</v>
      </c>
      <c r="C41" s="52" t="s">
        <v>157</v>
      </c>
      <c r="D41" s="54"/>
      <c r="E41" s="54">
        <v>800</v>
      </c>
      <c r="F41" s="60">
        <v>72</v>
      </c>
    </row>
    <row r="42" spans="1:6" ht="12.75">
      <c r="A42" s="47" t="s">
        <v>158</v>
      </c>
      <c r="B42" s="52" t="s">
        <v>154</v>
      </c>
      <c r="C42" s="52" t="s">
        <v>157</v>
      </c>
      <c r="D42" s="52"/>
      <c r="E42" s="52">
        <v>850</v>
      </c>
      <c r="F42" s="60">
        <v>72</v>
      </c>
    </row>
    <row r="43" spans="1:6" ht="12.75">
      <c r="A43" s="48" t="s">
        <v>320</v>
      </c>
      <c r="B43" s="49"/>
      <c r="C43" s="32"/>
      <c r="D43" s="30"/>
      <c r="E43" s="129"/>
      <c r="F43" s="38">
        <f>SUM(F44+F98+F183+F190+F213+F109+F158+F175+F201+F217)</f>
        <v>72939.90000000001</v>
      </c>
    </row>
    <row r="44" spans="1:6" ht="12.75">
      <c r="A44" s="36" t="s">
        <v>319</v>
      </c>
      <c r="B44" s="127" t="s">
        <v>134</v>
      </c>
      <c r="C44" s="77"/>
      <c r="D44" s="30"/>
      <c r="E44" s="41"/>
      <c r="F44" s="38">
        <v>12064.5</v>
      </c>
    </row>
    <row r="45" spans="1:6" ht="12.75">
      <c r="A45" s="48" t="s">
        <v>321</v>
      </c>
      <c r="B45" s="33" t="s">
        <v>160</v>
      </c>
      <c r="C45" s="59"/>
      <c r="D45" s="30"/>
      <c r="E45" s="61"/>
      <c r="F45" s="38">
        <v>10484.5</v>
      </c>
    </row>
    <row r="46" spans="1:6" ht="12.75">
      <c r="A46" s="50" t="s">
        <v>161</v>
      </c>
      <c r="B46" s="33" t="s">
        <v>160</v>
      </c>
      <c r="C46" s="59"/>
      <c r="D46" s="33"/>
      <c r="E46" s="41"/>
      <c r="F46" s="38">
        <v>8720.2</v>
      </c>
    </row>
    <row r="47" spans="1:6" ht="12.75">
      <c r="A47" s="84" t="s">
        <v>322</v>
      </c>
      <c r="B47" s="59" t="s">
        <v>160</v>
      </c>
      <c r="C47" s="43" t="s">
        <v>164</v>
      </c>
      <c r="D47" s="59"/>
      <c r="E47" s="41"/>
      <c r="F47" s="38">
        <v>1233.8</v>
      </c>
    </row>
    <row r="48" spans="1:6" ht="12.75">
      <c r="A48" s="86" t="s">
        <v>323</v>
      </c>
      <c r="B48" s="59"/>
      <c r="C48" s="43"/>
      <c r="D48" s="59"/>
      <c r="E48" s="41"/>
      <c r="F48" s="38"/>
    </row>
    <row r="49" spans="1:6" ht="12.75">
      <c r="A49" s="46" t="s">
        <v>139</v>
      </c>
      <c r="B49" s="59"/>
      <c r="C49" s="59"/>
      <c r="D49" s="59"/>
      <c r="E49" s="41"/>
      <c r="F49" s="38"/>
    </row>
    <row r="50" spans="1:6" ht="12.75">
      <c r="A50" s="42" t="s">
        <v>140</v>
      </c>
      <c r="B50" s="43" t="s">
        <v>160</v>
      </c>
      <c r="C50" s="43" t="s">
        <v>164</v>
      </c>
      <c r="D50" s="43"/>
      <c r="E50" s="43">
        <v>100</v>
      </c>
      <c r="F50" s="60">
        <v>1233.8</v>
      </c>
    </row>
    <row r="51" spans="1:6" ht="12.75">
      <c r="A51" s="47" t="s">
        <v>141</v>
      </c>
      <c r="B51" s="43" t="s">
        <v>160</v>
      </c>
      <c r="C51" s="43" t="s">
        <v>164</v>
      </c>
      <c r="D51" s="43"/>
      <c r="E51" s="43">
        <v>120</v>
      </c>
      <c r="F51" s="60">
        <v>1233.8</v>
      </c>
    </row>
    <row r="52" spans="1:6" ht="12.75">
      <c r="A52" s="84" t="s">
        <v>322</v>
      </c>
      <c r="B52" s="77" t="s">
        <v>160</v>
      </c>
      <c r="C52" s="43" t="s">
        <v>166</v>
      </c>
      <c r="D52" s="59"/>
      <c r="E52" s="59"/>
      <c r="F52" s="38">
        <v>7486.4</v>
      </c>
    </row>
    <row r="53" spans="1:6" ht="12.75">
      <c r="A53" s="86" t="s">
        <v>324</v>
      </c>
      <c r="B53" s="77"/>
      <c r="C53" s="130"/>
      <c r="D53" s="59"/>
      <c r="E53" s="59"/>
      <c r="F53" s="60"/>
    </row>
    <row r="54" spans="1:6" ht="12.75">
      <c r="A54" s="46" t="s">
        <v>139</v>
      </c>
      <c r="B54" s="77"/>
      <c r="C54" s="77"/>
      <c r="D54" s="59"/>
      <c r="E54" s="59"/>
      <c r="F54" s="60"/>
    </row>
    <row r="55" spans="1:6" ht="12.75">
      <c r="A55" s="42" t="s">
        <v>140</v>
      </c>
      <c r="B55" s="43" t="s">
        <v>160</v>
      </c>
      <c r="C55" s="43" t="s">
        <v>166</v>
      </c>
      <c r="D55" s="43"/>
      <c r="E55" s="43">
        <v>100</v>
      </c>
      <c r="F55" s="60">
        <f>6098+162.4</f>
        <v>6260.4</v>
      </c>
    </row>
    <row r="56" spans="1:6" ht="12.75">
      <c r="A56" s="47" t="s">
        <v>141</v>
      </c>
      <c r="B56" s="43" t="s">
        <v>160</v>
      </c>
      <c r="C56" s="43" t="s">
        <v>166</v>
      </c>
      <c r="D56" s="43"/>
      <c r="E56" s="43">
        <v>120</v>
      </c>
      <c r="F56" s="60">
        <f>6098+162.4</f>
        <v>6260.4</v>
      </c>
    </row>
    <row r="57" spans="1:6" ht="12.75">
      <c r="A57" s="47" t="s">
        <v>149</v>
      </c>
      <c r="B57" s="43" t="s">
        <v>160</v>
      </c>
      <c r="C57" s="43" t="s">
        <v>166</v>
      </c>
      <c r="D57" s="43"/>
      <c r="E57" s="43">
        <v>200</v>
      </c>
      <c r="F57" s="60">
        <f>1387.4-162.4</f>
        <v>1225</v>
      </c>
    </row>
    <row r="58" spans="1:6" ht="12.75">
      <c r="A58" s="47" t="s">
        <v>150</v>
      </c>
      <c r="B58" s="43" t="s">
        <v>160</v>
      </c>
      <c r="C58" s="43" t="s">
        <v>166</v>
      </c>
      <c r="D58" s="43"/>
      <c r="E58" s="43">
        <v>240</v>
      </c>
      <c r="F58" s="60">
        <f>1387.4-162.4</f>
        <v>1225</v>
      </c>
    </row>
    <row r="59" spans="1:6" ht="12.75">
      <c r="A59" s="47" t="s">
        <v>151</v>
      </c>
      <c r="B59" s="43" t="s">
        <v>160</v>
      </c>
      <c r="C59" s="43" t="s">
        <v>166</v>
      </c>
      <c r="D59" s="43"/>
      <c r="E59" s="43">
        <v>800</v>
      </c>
      <c r="F59" s="60">
        <v>1</v>
      </c>
    </row>
    <row r="60" spans="1:6" ht="12.75">
      <c r="A60" s="47" t="s">
        <v>152</v>
      </c>
      <c r="B60" s="43" t="s">
        <v>160</v>
      </c>
      <c r="C60" s="43" t="s">
        <v>166</v>
      </c>
      <c r="D60" s="43"/>
      <c r="E60" s="43">
        <v>850</v>
      </c>
      <c r="F60" s="60">
        <v>1</v>
      </c>
    </row>
    <row r="61" spans="1:6" ht="12.75">
      <c r="A61" s="62" t="s">
        <v>168</v>
      </c>
      <c r="B61" s="77"/>
      <c r="C61" s="77"/>
      <c r="D61" s="77"/>
      <c r="E61" s="77"/>
      <c r="F61" s="45"/>
    </row>
    <row r="62" spans="1:6" ht="12.75">
      <c r="A62" s="63" t="s">
        <v>169</v>
      </c>
      <c r="B62" s="56" t="s">
        <v>160</v>
      </c>
      <c r="C62" s="56" t="s">
        <v>325</v>
      </c>
      <c r="D62" s="56"/>
      <c r="E62" s="56"/>
      <c r="F62" s="41">
        <v>6</v>
      </c>
    </row>
    <row r="63" spans="1:6" ht="12.75">
      <c r="A63" s="47" t="s">
        <v>149</v>
      </c>
      <c r="B63" s="56" t="s">
        <v>160</v>
      </c>
      <c r="C63" s="56" t="s">
        <v>325</v>
      </c>
      <c r="D63" s="69"/>
      <c r="E63" s="69">
        <v>200</v>
      </c>
      <c r="F63" s="60">
        <v>6</v>
      </c>
    </row>
    <row r="64" spans="1:6" ht="12.75">
      <c r="A64" s="70" t="s">
        <v>150</v>
      </c>
      <c r="B64" s="56" t="s">
        <v>160</v>
      </c>
      <c r="C64" s="56" t="s">
        <v>325</v>
      </c>
      <c r="D64" s="56"/>
      <c r="E64" s="56">
        <v>240</v>
      </c>
      <c r="F64" s="60">
        <v>6</v>
      </c>
    </row>
    <row r="65" spans="1:6" ht="12.75">
      <c r="A65" s="71" t="s">
        <v>171</v>
      </c>
      <c r="B65" s="72"/>
      <c r="C65" s="69"/>
      <c r="D65" s="72"/>
      <c r="E65" s="72"/>
      <c r="F65" s="38">
        <v>1758.3</v>
      </c>
    </row>
    <row r="66" spans="1:6" ht="12.75">
      <c r="A66" s="73" t="s">
        <v>172</v>
      </c>
      <c r="B66" s="56" t="s">
        <v>160</v>
      </c>
      <c r="C66" s="69" t="s">
        <v>173</v>
      </c>
      <c r="D66" s="72"/>
      <c r="E66" s="72"/>
      <c r="F66" s="60">
        <v>1758.3</v>
      </c>
    </row>
    <row r="67" spans="1:6" ht="12.75">
      <c r="A67" s="71" t="s">
        <v>139</v>
      </c>
      <c r="B67" s="75"/>
      <c r="C67" s="69"/>
      <c r="D67" s="72"/>
      <c r="E67" s="72"/>
      <c r="F67" s="60"/>
    </row>
    <row r="68" spans="1:6" ht="12.75">
      <c r="A68" s="73" t="s">
        <v>140</v>
      </c>
      <c r="B68" s="56" t="s">
        <v>160</v>
      </c>
      <c r="C68" s="69" t="s">
        <v>173</v>
      </c>
      <c r="D68" s="72"/>
      <c r="E68" s="72">
        <v>100</v>
      </c>
      <c r="F68" s="60">
        <v>1648.5</v>
      </c>
    </row>
    <row r="69" spans="1:6" ht="12.75">
      <c r="A69" s="51" t="s">
        <v>141</v>
      </c>
      <c r="B69" s="56" t="s">
        <v>160</v>
      </c>
      <c r="C69" s="69" t="s">
        <v>173</v>
      </c>
      <c r="D69" s="72"/>
      <c r="E69" s="72">
        <v>120</v>
      </c>
      <c r="F69" s="60">
        <v>1648.5</v>
      </c>
    </row>
    <row r="70" spans="1:6" ht="12.75">
      <c r="A70" s="51" t="s">
        <v>149</v>
      </c>
      <c r="B70" s="56" t="s">
        <v>160</v>
      </c>
      <c r="C70" s="69" t="s">
        <v>173</v>
      </c>
      <c r="D70" s="72"/>
      <c r="E70" s="72">
        <v>200</v>
      </c>
      <c r="F70" s="60">
        <v>109.8</v>
      </c>
    </row>
    <row r="71" spans="1:6" ht="12.75">
      <c r="A71" s="51" t="s">
        <v>150</v>
      </c>
      <c r="B71" s="56" t="s">
        <v>160</v>
      </c>
      <c r="C71" s="69" t="s">
        <v>173</v>
      </c>
      <c r="D71" s="72"/>
      <c r="E71" s="72">
        <v>240</v>
      </c>
      <c r="F71" s="60">
        <v>109.8</v>
      </c>
    </row>
    <row r="72" spans="1:6" ht="12.75">
      <c r="A72" s="76" t="s">
        <v>326</v>
      </c>
      <c r="B72" s="77" t="s">
        <v>175</v>
      </c>
      <c r="C72" s="56"/>
      <c r="D72" s="72"/>
      <c r="E72" s="72"/>
      <c r="F72" s="41">
        <v>5000</v>
      </c>
    </row>
    <row r="73" spans="1:6" ht="12.75">
      <c r="A73" s="51" t="s">
        <v>176</v>
      </c>
      <c r="B73" s="56" t="s">
        <v>177</v>
      </c>
      <c r="C73" s="56" t="s">
        <v>178</v>
      </c>
      <c r="D73" s="72"/>
      <c r="E73" s="72"/>
      <c r="F73" s="45">
        <v>5000</v>
      </c>
    </row>
    <row r="74" spans="1:6" ht="12.75">
      <c r="A74" s="51" t="s">
        <v>149</v>
      </c>
      <c r="B74" s="56" t="s">
        <v>177</v>
      </c>
      <c r="C74" s="69" t="s">
        <v>178</v>
      </c>
      <c r="D74" s="72"/>
      <c r="E74" s="72">
        <v>200</v>
      </c>
      <c r="F74" s="60">
        <v>5000</v>
      </c>
    </row>
    <row r="75" spans="1:6" ht="12.75">
      <c r="A75" s="51" t="s">
        <v>150</v>
      </c>
      <c r="B75" s="56" t="s">
        <v>177</v>
      </c>
      <c r="C75" s="69" t="s">
        <v>178</v>
      </c>
      <c r="D75" s="72"/>
      <c r="E75" s="72">
        <v>240</v>
      </c>
      <c r="F75" s="60">
        <v>5000</v>
      </c>
    </row>
    <row r="76" spans="1:6" ht="12.75">
      <c r="A76" s="47" t="s">
        <v>179</v>
      </c>
      <c r="B76" s="43" t="s">
        <v>180</v>
      </c>
      <c r="C76" s="43"/>
      <c r="D76" s="43"/>
      <c r="E76" s="45"/>
      <c r="F76" s="45">
        <v>300</v>
      </c>
    </row>
    <row r="77" spans="1:6" ht="12.75">
      <c r="A77" s="47" t="s">
        <v>181</v>
      </c>
      <c r="B77" s="43" t="s">
        <v>180</v>
      </c>
      <c r="C77" s="43" t="s">
        <v>182</v>
      </c>
      <c r="D77" s="79"/>
      <c r="E77" s="45"/>
      <c r="F77" s="60">
        <v>300</v>
      </c>
    </row>
    <row r="78" spans="1:6" ht="12.75">
      <c r="A78" s="47" t="s">
        <v>151</v>
      </c>
      <c r="B78" s="43" t="s">
        <v>180</v>
      </c>
      <c r="C78" s="43" t="s">
        <v>182</v>
      </c>
      <c r="D78" s="80"/>
      <c r="E78" s="80">
        <v>800</v>
      </c>
      <c r="F78" s="60">
        <v>300</v>
      </c>
    </row>
    <row r="79" spans="1:6" ht="12.75">
      <c r="A79" s="47" t="s">
        <v>183</v>
      </c>
      <c r="B79" s="43" t="s">
        <v>180</v>
      </c>
      <c r="C79" s="43" t="s">
        <v>182</v>
      </c>
      <c r="D79" s="80"/>
      <c r="E79" s="80">
        <v>870</v>
      </c>
      <c r="F79" s="60">
        <v>300</v>
      </c>
    </row>
    <row r="80" spans="1:6" ht="12.75">
      <c r="A80" s="36" t="s">
        <v>153</v>
      </c>
      <c r="B80" s="43" t="s">
        <v>154</v>
      </c>
      <c r="C80" s="43"/>
      <c r="D80" s="43"/>
      <c r="E80" s="45"/>
      <c r="F80" s="60">
        <v>1280</v>
      </c>
    </row>
    <row r="81" spans="1:6" ht="12.75" customHeight="1">
      <c r="A81" s="131" t="s">
        <v>327</v>
      </c>
      <c r="B81" s="81" t="s">
        <v>154</v>
      </c>
      <c r="C81" s="43" t="s">
        <v>185</v>
      </c>
      <c r="D81" s="43"/>
      <c r="E81" s="45"/>
      <c r="F81" s="132">
        <v>280</v>
      </c>
    </row>
    <row r="82" spans="1:6" ht="12.75" customHeight="1">
      <c r="A82" s="47" t="s">
        <v>149</v>
      </c>
      <c r="B82" s="81" t="s">
        <v>154</v>
      </c>
      <c r="C82" s="43" t="s">
        <v>185</v>
      </c>
      <c r="D82" s="43"/>
      <c r="E82" s="43">
        <v>200</v>
      </c>
      <c r="F82" s="132">
        <v>280</v>
      </c>
    </row>
    <row r="83" spans="1:6" ht="12.75">
      <c r="A83" s="47" t="s">
        <v>150</v>
      </c>
      <c r="B83" s="81" t="s">
        <v>154</v>
      </c>
      <c r="C83" s="43" t="s">
        <v>185</v>
      </c>
      <c r="D83" s="43"/>
      <c r="E83" s="43">
        <v>240</v>
      </c>
      <c r="F83" s="132">
        <v>280</v>
      </c>
    </row>
    <row r="84" spans="1:6" ht="12.75">
      <c r="A84" s="47" t="s">
        <v>187</v>
      </c>
      <c r="B84" s="81" t="s">
        <v>154</v>
      </c>
      <c r="C84" s="43" t="s">
        <v>188</v>
      </c>
      <c r="D84" s="43"/>
      <c r="E84" s="43"/>
      <c r="F84" s="60">
        <v>250</v>
      </c>
    </row>
    <row r="85" spans="1:6" ht="12.75">
      <c r="A85" s="47" t="s">
        <v>149</v>
      </c>
      <c r="B85" s="81" t="s">
        <v>154</v>
      </c>
      <c r="C85" s="43" t="s">
        <v>188</v>
      </c>
      <c r="D85" s="43"/>
      <c r="E85" s="43">
        <v>200</v>
      </c>
      <c r="F85" s="60">
        <v>250</v>
      </c>
    </row>
    <row r="86" spans="1:6" ht="12.75">
      <c r="A86" s="47" t="s">
        <v>150</v>
      </c>
      <c r="B86" s="81" t="s">
        <v>154</v>
      </c>
      <c r="C86" s="43" t="s">
        <v>188</v>
      </c>
      <c r="D86" s="43"/>
      <c r="E86" s="43">
        <v>240</v>
      </c>
      <c r="F86" s="60">
        <v>250</v>
      </c>
    </row>
    <row r="87" spans="1:6" ht="12.75">
      <c r="A87" s="47" t="s">
        <v>189</v>
      </c>
      <c r="B87" s="81" t="s">
        <v>154</v>
      </c>
      <c r="C87" s="43" t="s">
        <v>190</v>
      </c>
      <c r="D87" s="43"/>
      <c r="E87" s="43"/>
      <c r="F87" s="60">
        <v>250</v>
      </c>
    </row>
    <row r="88" spans="1:6" ht="12.75">
      <c r="A88" s="47" t="s">
        <v>149</v>
      </c>
      <c r="B88" s="81" t="s">
        <v>154</v>
      </c>
      <c r="C88" s="43" t="s">
        <v>190</v>
      </c>
      <c r="D88" s="43"/>
      <c r="E88" s="43">
        <v>200</v>
      </c>
      <c r="F88" s="60">
        <v>250</v>
      </c>
    </row>
    <row r="89" spans="1:6" ht="12.75">
      <c r="A89" s="47" t="s">
        <v>150</v>
      </c>
      <c r="B89" s="81" t="s">
        <v>154</v>
      </c>
      <c r="C89" s="43" t="s">
        <v>190</v>
      </c>
      <c r="D89" s="43"/>
      <c r="E89" s="43">
        <v>240</v>
      </c>
      <c r="F89" s="60">
        <v>250</v>
      </c>
    </row>
    <row r="90" spans="1:6" ht="12.75">
      <c r="A90" s="46" t="s">
        <v>191</v>
      </c>
      <c r="B90" s="81" t="s">
        <v>154</v>
      </c>
      <c r="C90" s="43" t="s">
        <v>192</v>
      </c>
      <c r="D90" s="43"/>
      <c r="E90" s="43"/>
      <c r="F90" s="60">
        <v>250</v>
      </c>
    </row>
    <row r="91" spans="1:6" ht="12.75">
      <c r="A91" s="42" t="s">
        <v>193</v>
      </c>
      <c r="B91" s="81"/>
      <c r="C91" s="43"/>
      <c r="D91" s="43"/>
      <c r="E91" s="43"/>
      <c r="F91" s="60"/>
    </row>
    <row r="92" spans="1:6" ht="12.75">
      <c r="A92" s="47" t="s">
        <v>149</v>
      </c>
      <c r="B92" s="81" t="s">
        <v>154</v>
      </c>
      <c r="C92" s="43" t="s">
        <v>192</v>
      </c>
      <c r="D92" s="43"/>
      <c r="E92" s="43">
        <v>200</v>
      </c>
      <c r="F92" s="60">
        <v>250</v>
      </c>
    </row>
    <row r="93" spans="1:6" ht="12.75">
      <c r="A93" s="47" t="s">
        <v>150</v>
      </c>
      <c r="B93" s="81" t="s">
        <v>154</v>
      </c>
      <c r="C93" s="43" t="s">
        <v>194</v>
      </c>
      <c r="D93" s="43"/>
      <c r="E93" s="43">
        <v>240</v>
      </c>
      <c r="F93" s="60">
        <v>250</v>
      </c>
    </row>
    <row r="94" spans="1:6" ht="12.75">
      <c r="A94" s="46" t="s">
        <v>195</v>
      </c>
      <c r="B94" s="52" t="s">
        <v>154</v>
      </c>
      <c r="C94" s="43" t="s">
        <v>196</v>
      </c>
      <c r="D94" s="54"/>
      <c r="E94" s="54"/>
      <c r="F94" s="60">
        <v>250</v>
      </c>
    </row>
    <row r="95" spans="1:6" ht="12.75">
      <c r="A95" s="42" t="s">
        <v>197</v>
      </c>
      <c r="B95" s="52"/>
      <c r="C95" s="43"/>
      <c r="D95" s="54"/>
      <c r="E95" s="54"/>
      <c r="F95" s="60"/>
    </row>
    <row r="96" spans="1:6" ht="12.75">
      <c r="A96" s="47" t="s">
        <v>149</v>
      </c>
      <c r="B96" s="52" t="s">
        <v>154</v>
      </c>
      <c r="C96" s="43" t="s">
        <v>196</v>
      </c>
      <c r="D96" s="54"/>
      <c r="E96" s="54">
        <v>200</v>
      </c>
      <c r="F96" s="60">
        <v>250</v>
      </c>
    </row>
    <row r="97" spans="1:6" ht="12.75">
      <c r="A97" s="47" t="s">
        <v>150</v>
      </c>
      <c r="B97" s="52" t="s">
        <v>154</v>
      </c>
      <c r="C97" s="43" t="s">
        <v>196</v>
      </c>
      <c r="D97" s="54"/>
      <c r="E97" s="54">
        <v>240</v>
      </c>
      <c r="F97" s="60">
        <v>250</v>
      </c>
    </row>
    <row r="98" spans="1:6" ht="12.75">
      <c r="A98" s="36" t="s">
        <v>198</v>
      </c>
      <c r="B98" s="82" t="s">
        <v>199</v>
      </c>
      <c r="C98" s="59"/>
      <c r="D98" s="54"/>
      <c r="E98" s="54"/>
      <c r="F98" s="38">
        <v>315</v>
      </c>
    </row>
    <row r="99" spans="1:6" ht="12.75">
      <c r="A99" s="84" t="s">
        <v>200</v>
      </c>
      <c r="B99" s="52" t="s">
        <v>201</v>
      </c>
      <c r="C99" s="52"/>
      <c r="D99" s="54"/>
      <c r="E99" s="54"/>
      <c r="F99" s="60">
        <v>315</v>
      </c>
    </row>
    <row r="100" spans="1:6" ht="12.75">
      <c r="A100" s="50" t="s">
        <v>202</v>
      </c>
      <c r="B100" s="52"/>
      <c r="C100" s="43"/>
      <c r="D100" s="54"/>
      <c r="E100" s="54"/>
      <c r="F100" s="60"/>
    </row>
    <row r="101" spans="1:6" ht="12.75">
      <c r="A101" s="46" t="s">
        <v>203</v>
      </c>
      <c r="B101" s="52"/>
      <c r="C101" s="43"/>
      <c r="D101" s="54"/>
      <c r="E101" s="54"/>
      <c r="F101" s="60"/>
    </row>
    <row r="102" spans="1:6" ht="12.75">
      <c r="A102" s="42" t="s">
        <v>204</v>
      </c>
      <c r="B102" s="43" t="s">
        <v>201</v>
      </c>
      <c r="C102" s="43" t="s">
        <v>205</v>
      </c>
      <c r="D102" s="54"/>
      <c r="E102" s="54"/>
      <c r="F102" s="60">
        <v>225</v>
      </c>
    </row>
    <row r="103" spans="1:6" ht="12.75">
      <c r="A103" s="47" t="s">
        <v>149</v>
      </c>
      <c r="B103" s="43" t="s">
        <v>201</v>
      </c>
      <c r="C103" s="43" t="s">
        <v>205</v>
      </c>
      <c r="D103" s="54"/>
      <c r="E103" s="54">
        <v>200</v>
      </c>
      <c r="F103" s="60">
        <v>225</v>
      </c>
    </row>
    <row r="104" spans="1:6" ht="12.75">
      <c r="A104" s="47" t="s">
        <v>150</v>
      </c>
      <c r="B104" s="43" t="s">
        <v>201</v>
      </c>
      <c r="C104" s="43" t="s">
        <v>205</v>
      </c>
      <c r="D104" s="54"/>
      <c r="E104" s="54">
        <v>240</v>
      </c>
      <c r="F104" s="60">
        <v>225</v>
      </c>
    </row>
    <row r="105" spans="1:6" ht="12.75">
      <c r="A105" s="46" t="s">
        <v>328</v>
      </c>
      <c r="B105" s="43"/>
      <c r="C105" s="43"/>
      <c r="D105" s="83"/>
      <c r="E105" s="41"/>
      <c r="F105" s="60"/>
    </row>
    <row r="106" spans="1:6" ht="12.75">
      <c r="A106" s="42" t="s">
        <v>329</v>
      </c>
      <c r="B106" s="43" t="s">
        <v>201</v>
      </c>
      <c r="C106" s="43" t="s">
        <v>209</v>
      </c>
      <c r="D106" s="43"/>
      <c r="E106" s="45"/>
      <c r="F106" s="133">
        <v>90</v>
      </c>
    </row>
    <row r="107" spans="1:6" ht="12.75">
      <c r="A107" s="47" t="s">
        <v>149</v>
      </c>
      <c r="B107" s="43" t="s">
        <v>201</v>
      </c>
      <c r="C107" s="43" t="s">
        <v>209</v>
      </c>
      <c r="D107" s="43">
        <v>200</v>
      </c>
      <c r="E107" s="54">
        <v>200</v>
      </c>
      <c r="F107" s="133">
        <v>90</v>
      </c>
    </row>
    <row r="108" spans="1:6" ht="12.75">
      <c r="A108" s="47" t="s">
        <v>150</v>
      </c>
      <c r="B108" s="43" t="s">
        <v>201</v>
      </c>
      <c r="C108" s="43" t="s">
        <v>330</v>
      </c>
      <c r="D108" s="54">
        <v>240</v>
      </c>
      <c r="E108" s="54">
        <v>240</v>
      </c>
      <c r="F108" s="134">
        <v>90</v>
      </c>
    </row>
    <row r="109" spans="1:6" ht="12.75">
      <c r="A109" s="36" t="s">
        <v>210</v>
      </c>
      <c r="B109" s="89" t="s">
        <v>211</v>
      </c>
      <c r="C109" s="59"/>
      <c r="D109" s="59"/>
      <c r="E109" s="76"/>
      <c r="F109" s="41">
        <f>SUM(F112+F147)</f>
        <v>33055.4</v>
      </c>
    </row>
    <row r="110" spans="1:6" ht="12.75">
      <c r="A110" s="85" t="s">
        <v>212</v>
      </c>
      <c r="B110" s="77" t="s">
        <v>213</v>
      </c>
      <c r="C110" s="77" t="s">
        <v>216</v>
      </c>
      <c r="D110" s="77"/>
      <c r="E110" s="76"/>
      <c r="F110" s="132">
        <v>27328.2</v>
      </c>
    </row>
    <row r="111" spans="1:6" ht="12.75">
      <c r="A111" s="91" t="s">
        <v>214</v>
      </c>
      <c r="B111" s="92"/>
      <c r="C111" s="56"/>
      <c r="D111" s="56"/>
      <c r="E111" s="51"/>
      <c r="F111" s="132"/>
    </row>
    <row r="112" spans="1:6" ht="12.75">
      <c r="A112" s="70" t="s">
        <v>215</v>
      </c>
      <c r="B112" s="56" t="s">
        <v>213</v>
      </c>
      <c r="C112" s="56"/>
      <c r="D112" s="56"/>
      <c r="E112" s="51"/>
      <c r="F112" s="132">
        <f>SUM(F114+F116+F121+F125+F131+F137+F140+F144)</f>
        <v>27328.2</v>
      </c>
    </row>
    <row r="113" spans="1:6" ht="12.75">
      <c r="A113" s="70" t="s">
        <v>217</v>
      </c>
      <c r="B113" s="56" t="s">
        <v>213</v>
      </c>
      <c r="C113" s="56" t="s">
        <v>218</v>
      </c>
      <c r="D113" s="56"/>
      <c r="E113" s="51"/>
      <c r="F113" s="132"/>
    </row>
    <row r="114" spans="1:6" ht="12.75">
      <c r="A114" s="47" t="s">
        <v>149</v>
      </c>
      <c r="B114" s="56" t="s">
        <v>213</v>
      </c>
      <c r="C114" s="56" t="s">
        <v>218</v>
      </c>
      <c r="D114" s="56">
        <v>200</v>
      </c>
      <c r="E114" s="54">
        <v>200</v>
      </c>
      <c r="F114" s="60">
        <v>1530</v>
      </c>
    </row>
    <row r="115" spans="1:6" ht="12.75">
      <c r="A115" s="47" t="s">
        <v>150</v>
      </c>
      <c r="B115" s="56" t="s">
        <v>213</v>
      </c>
      <c r="C115" s="56" t="s">
        <v>218</v>
      </c>
      <c r="D115" s="43">
        <v>240</v>
      </c>
      <c r="E115" s="54">
        <v>240</v>
      </c>
      <c r="F115" s="60">
        <v>1530</v>
      </c>
    </row>
    <row r="116" spans="1:6" ht="12.75">
      <c r="A116" s="47" t="s">
        <v>219</v>
      </c>
      <c r="B116" s="56" t="s">
        <v>213</v>
      </c>
      <c r="C116" s="56" t="s">
        <v>220</v>
      </c>
      <c r="D116" s="43"/>
      <c r="E116" s="51"/>
      <c r="F116" s="60">
        <v>490</v>
      </c>
    </row>
    <row r="117" spans="1:6" ht="12.75">
      <c r="A117" s="47" t="s">
        <v>149</v>
      </c>
      <c r="B117" s="56" t="s">
        <v>213</v>
      </c>
      <c r="C117" s="56" t="s">
        <v>220</v>
      </c>
      <c r="D117" s="43"/>
      <c r="E117" s="54">
        <v>200</v>
      </c>
      <c r="F117" s="60">
        <v>490</v>
      </c>
    </row>
    <row r="118" spans="1:6" ht="12.75">
      <c r="A118" s="47" t="s">
        <v>150</v>
      </c>
      <c r="B118" s="56" t="s">
        <v>213</v>
      </c>
      <c r="C118" s="56" t="s">
        <v>220</v>
      </c>
      <c r="D118" s="43"/>
      <c r="E118" s="54">
        <v>240</v>
      </c>
      <c r="F118" s="60">
        <v>490</v>
      </c>
    </row>
    <row r="119" spans="1:6" ht="12.75">
      <c r="A119" s="62" t="s">
        <v>221</v>
      </c>
      <c r="B119" s="56" t="s">
        <v>213</v>
      </c>
      <c r="C119" s="56" t="s">
        <v>222</v>
      </c>
      <c r="D119" s="56"/>
      <c r="E119" s="51"/>
      <c r="F119" s="60">
        <v>450</v>
      </c>
    </row>
    <row r="120" spans="1:6" ht="12.75">
      <c r="A120" s="63" t="s">
        <v>223</v>
      </c>
      <c r="B120" s="56"/>
      <c r="C120" s="56"/>
      <c r="D120" s="56"/>
      <c r="E120" s="51"/>
      <c r="F120" s="60"/>
    </row>
    <row r="121" spans="1:6" ht="12.75">
      <c r="A121" s="47" t="s">
        <v>149</v>
      </c>
      <c r="B121" s="56" t="s">
        <v>213</v>
      </c>
      <c r="C121" s="56" t="s">
        <v>222</v>
      </c>
      <c r="D121" s="56">
        <v>200</v>
      </c>
      <c r="E121" s="54">
        <v>200</v>
      </c>
      <c r="F121" s="60">
        <v>450</v>
      </c>
    </row>
    <row r="122" spans="1:6" ht="12.75">
      <c r="A122" s="47" t="s">
        <v>150</v>
      </c>
      <c r="B122" s="56" t="s">
        <v>213</v>
      </c>
      <c r="C122" s="56" t="s">
        <v>222</v>
      </c>
      <c r="D122" s="43">
        <v>240</v>
      </c>
      <c r="E122" s="54">
        <v>240</v>
      </c>
      <c r="F122" s="60">
        <v>450</v>
      </c>
    </row>
    <row r="123" spans="1:6" ht="12.75">
      <c r="A123" s="46" t="s">
        <v>224</v>
      </c>
      <c r="B123" s="56"/>
      <c r="C123" s="56"/>
      <c r="D123" s="43"/>
      <c r="E123" s="51"/>
      <c r="F123" s="60"/>
    </row>
    <row r="124" spans="1:6" ht="12.75">
      <c r="A124" s="42" t="s">
        <v>225</v>
      </c>
      <c r="B124" s="56" t="s">
        <v>213</v>
      </c>
      <c r="C124" s="56"/>
      <c r="D124" s="43"/>
      <c r="E124" s="74"/>
      <c r="F124" s="60"/>
    </row>
    <row r="125" spans="1:6" ht="12.75">
      <c r="A125" s="46" t="s">
        <v>331</v>
      </c>
      <c r="B125" s="93" t="s">
        <v>213</v>
      </c>
      <c r="C125" s="43" t="s">
        <v>227</v>
      </c>
      <c r="D125" s="43"/>
      <c r="E125" s="135"/>
      <c r="F125" s="60">
        <v>200</v>
      </c>
    </row>
    <row r="126" spans="1:6" ht="12.75">
      <c r="A126" s="88" t="s">
        <v>332</v>
      </c>
      <c r="B126" s="93"/>
      <c r="C126" s="43"/>
      <c r="D126" s="43"/>
      <c r="E126" s="135"/>
      <c r="F126" s="60"/>
    </row>
    <row r="127" spans="1:6" ht="12.75">
      <c r="A127" s="88" t="s">
        <v>333</v>
      </c>
      <c r="B127" s="93"/>
      <c r="C127" s="43"/>
      <c r="D127" s="43"/>
      <c r="E127" s="135"/>
      <c r="F127" s="60"/>
    </row>
    <row r="128" spans="1:6" ht="12.75">
      <c r="A128" s="42" t="s">
        <v>334</v>
      </c>
      <c r="B128" s="93"/>
      <c r="C128" s="43"/>
      <c r="D128" s="43"/>
      <c r="E128" s="135"/>
      <c r="F128" s="60"/>
    </row>
    <row r="129" spans="1:6" ht="12.75">
      <c r="A129" s="47" t="s">
        <v>149</v>
      </c>
      <c r="B129" s="93" t="s">
        <v>213</v>
      </c>
      <c r="C129" s="43" t="s">
        <v>231</v>
      </c>
      <c r="D129" s="43">
        <v>200</v>
      </c>
      <c r="E129" s="54">
        <v>200</v>
      </c>
      <c r="F129" s="60">
        <v>200</v>
      </c>
    </row>
    <row r="130" spans="1:6" ht="12.75">
      <c r="A130" s="47" t="s">
        <v>150</v>
      </c>
      <c r="B130" s="93" t="s">
        <v>213</v>
      </c>
      <c r="C130" s="43" t="s">
        <v>231</v>
      </c>
      <c r="D130" s="43">
        <v>240</v>
      </c>
      <c r="E130" s="54">
        <v>240</v>
      </c>
      <c r="F130" s="60">
        <v>200</v>
      </c>
    </row>
    <row r="131" spans="1:6" ht="12.75">
      <c r="A131" s="46" t="s">
        <v>232</v>
      </c>
      <c r="B131" s="56" t="s">
        <v>213</v>
      </c>
      <c r="C131" s="56" t="s">
        <v>233</v>
      </c>
      <c r="D131" s="56"/>
      <c r="E131" s="51"/>
      <c r="F131" s="60">
        <v>6980</v>
      </c>
    </row>
    <row r="132" spans="1:6" ht="12.75">
      <c r="A132" s="88" t="s">
        <v>234</v>
      </c>
      <c r="B132" s="56"/>
      <c r="C132" s="56"/>
      <c r="D132" s="56"/>
      <c r="E132" s="51"/>
      <c r="F132" s="60"/>
    </row>
    <row r="133" spans="1:6" ht="12.75">
      <c r="A133" s="42" t="s">
        <v>235</v>
      </c>
      <c r="B133" s="56"/>
      <c r="C133" s="56"/>
      <c r="D133" s="56"/>
      <c r="E133" s="51"/>
      <c r="F133" s="60"/>
    </row>
    <row r="134" spans="1:6" ht="12.75">
      <c r="A134" s="47" t="s">
        <v>149</v>
      </c>
      <c r="B134" s="56" t="s">
        <v>213</v>
      </c>
      <c r="C134" s="56" t="s">
        <v>233</v>
      </c>
      <c r="D134" s="56">
        <v>200</v>
      </c>
      <c r="E134" s="54">
        <v>200</v>
      </c>
      <c r="F134" s="60">
        <v>6980</v>
      </c>
    </row>
    <row r="135" spans="1:6" ht="12.75">
      <c r="A135" s="47" t="s">
        <v>150</v>
      </c>
      <c r="B135" s="56" t="s">
        <v>213</v>
      </c>
      <c r="C135" s="56" t="s">
        <v>233</v>
      </c>
      <c r="D135" s="43">
        <v>240</v>
      </c>
      <c r="E135" s="54">
        <v>240</v>
      </c>
      <c r="F135" s="132">
        <v>6980</v>
      </c>
    </row>
    <row r="136" spans="1:6" ht="12.75">
      <c r="A136" s="62" t="s">
        <v>237</v>
      </c>
      <c r="B136" s="56"/>
      <c r="C136" s="56"/>
      <c r="D136" s="56"/>
      <c r="E136" s="51"/>
      <c r="F136" s="132"/>
    </row>
    <row r="137" spans="1:6" ht="12.75">
      <c r="A137" s="63" t="s">
        <v>239</v>
      </c>
      <c r="B137" s="56" t="s">
        <v>213</v>
      </c>
      <c r="C137" s="56" t="s">
        <v>238</v>
      </c>
      <c r="D137" s="56"/>
      <c r="E137" s="51"/>
      <c r="F137" s="132">
        <v>8868.2</v>
      </c>
    </row>
    <row r="138" spans="1:6" ht="12.75">
      <c r="A138" s="47" t="s">
        <v>149</v>
      </c>
      <c r="B138" s="56" t="s">
        <v>213</v>
      </c>
      <c r="C138" s="56" t="s">
        <v>238</v>
      </c>
      <c r="D138" s="56">
        <v>200</v>
      </c>
      <c r="E138" s="54">
        <v>200</v>
      </c>
      <c r="F138" s="60">
        <v>8868.2</v>
      </c>
    </row>
    <row r="139" spans="1:6" ht="12.75">
      <c r="A139" s="47" t="s">
        <v>150</v>
      </c>
      <c r="B139" s="56" t="s">
        <v>213</v>
      </c>
      <c r="C139" s="56" t="s">
        <v>238</v>
      </c>
      <c r="D139" s="43">
        <v>240</v>
      </c>
      <c r="E139" s="54">
        <v>240</v>
      </c>
      <c r="F139" s="45">
        <v>8868.2</v>
      </c>
    </row>
    <row r="140" spans="1:6" ht="12.75">
      <c r="A140" s="70" t="s">
        <v>240</v>
      </c>
      <c r="B140" s="56" t="s">
        <v>213</v>
      </c>
      <c r="C140" s="56" t="s">
        <v>241</v>
      </c>
      <c r="D140" s="56"/>
      <c r="E140" s="51"/>
      <c r="F140" s="60">
        <v>8510</v>
      </c>
    </row>
    <row r="141" spans="1:6" ht="12.75">
      <c r="A141" s="47" t="s">
        <v>149</v>
      </c>
      <c r="B141" s="56" t="s">
        <v>213</v>
      </c>
      <c r="C141" s="56" t="s">
        <v>241</v>
      </c>
      <c r="D141" s="56">
        <v>200</v>
      </c>
      <c r="E141" s="54">
        <v>200</v>
      </c>
      <c r="F141" s="60">
        <v>8510</v>
      </c>
    </row>
    <row r="142" spans="1:6" ht="12.75">
      <c r="A142" s="47" t="s">
        <v>150</v>
      </c>
      <c r="B142" s="56" t="s">
        <v>213</v>
      </c>
      <c r="C142" s="56" t="s">
        <v>241</v>
      </c>
      <c r="D142" s="43">
        <v>240</v>
      </c>
      <c r="E142" s="54">
        <v>240</v>
      </c>
      <c r="F142" s="132"/>
    </row>
    <row r="143" spans="1:6" ht="12.75">
      <c r="A143" s="47" t="s">
        <v>150</v>
      </c>
      <c r="B143" s="56" t="s">
        <v>213</v>
      </c>
      <c r="C143" s="56" t="s">
        <v>241</v>
      </c>
      <c r="D143" s="43">
        <v>240</v>
      </c>
      <c r="E143" s="72">
        <v>240</v>
      </c>
      <c r="F143" s="132">
        <v>8510</v>
      </c>
    </row>
    <row r="144" spans="1:6" ht="12.75">
      <c r="A144" s="47" t="s">
        <v>242</v>
      </c>
      <c r="B144" s="93" t="s">
        <v>213</v>
      </c>
      <c r="C144" s="43" t="s">
        <v>243</v>
      </c>
      <c r="D144" s="43"/>
      <c r="E144" s="51"/>
      <c r="F144" s="55">
        <v>300</v>
      </c>
    </row>
    <row r="145" spans="1:6" ht="12.75">
      <c r="A145" s="47" t="s">
        <v>149</v>
      </c>
      <c r="B145" s="93" t="s">
        <v>213</v>
      </c>
      <c r="C145" s="43" t="s">
        <v>243</v>
      </c>
      <c r="D145" s="43">
        <v>200</v>
      </c>
      <c r="E145" s="54">
        <v>200</v>
      </c>
      <c r="F145" s="55">
        <v>300</v>
      </c>
    </row>
    <row r="146" spans="1:6" ht="12.75">
      <c r="A146" s="47" t="s">
        <v>150</v>
      </c>
      <c r="B146" s="93" t="s">
        <v>213</v>
      </c>
      <c r="C146" s="43" t="s">
        <v>243</v>
      </c>
      <c r="D146" s="43">
        <v>240</v>
      </c>
      <c r="E146" s="54">
        <v>240</v>
      </c>
      <c r="F146" s="132">
        <v>300</v>
      </c>
    </row>
    <row r="147" spans="1:6" ht="12.75" hidden="1">
      <c r="A147" s="36" t="s">
        <v>244</v>
      </c>
      <c r="B147" s="94" t="s">
        <v>245</v>
      </c>
      <c r="C147" s="59"/>
      <c r="D147" s="59"/>
      <c r="E147" s="36"/>
      <c r="F147" s="136">
        <v>5727.2</v>
      </c>
    </row>
    <row r="148" spans="1:6" ht="12.75">
      <c r="A148" s="91" t="s">
        <v>214</v>
      </c>
      <c r="B148" s="95"/>
      <c r="C148" s="52"/>
      <c r="D148" s="52"/>
      <c r="E148" s="42"/>
      <c r="F148" s="132"/>
    </row>
    <row r="149" spans="1:6" ht="12.75">
      <c r="A149" s="46" t="s">
        <v>246</v>
      </c>
      <c r="B149" s="95"/>
      <c r="C149" s="52"/>
      <c r="D149" s="52"/>
      <c r="E149" s="42"/>
      <c r="F149" s="132"/>
    </row>
    <row r="150" spans="1:6" ht="12.75">
      <c r="A150" s="42" t="s">
        <v>247</v>
      </c>
      <c r="B150" s="52" t="s">
        <v>245</v>
      </c>
      <c r="C150" s="52" t="s">
        <v>248</v>
      </c>
      <c r="D150" s="52"/>
      <c r="E150" s="42"/>
      <c r="F150" s="132">
        <v>5727.2</v>
      </c>
    </row>
    <row r="151" spans="1:6" ht="12.75">
      <c r="A151" s="46" t="s">
        <v>139</v>
      </c>
      <c r="B151" s="52"/>
      <c r="C151" s="52"/>
      <c r="D151" s="52"/>
      <c r="E151" s="42"/>
      <c r="F151" s="132"/>
    </row>
    <row r="152" spans="1:6" ht="12.75">
      <c r="A152" s="42" t="s">
        <v>140</v>
      </c>
      <c r="B152" s="52" t="s">
        <v>245</v>
      </c>
      <c r="C152" s="52" t="s">
        <v>248</v>
      </c>
      <c r="D152" s="52"/>
      <c r="E152" s="52">
        <v>100</v>
      </c>
      <c r="F152" s="60">
        <v>5013</v>
      </c>
    </row>
    <row r="153" spans="1:6" ht="12.75">
      <c r="A153" s="88" t="s">
        <v>249</v>
      </c>
      <c r="B153" s="52" t="s">
        <v>245</v>
      </c>
      <c r="C153" s="52" t="s">
        <v>248</v>
      </c>
      <c r="D153" s="43"/>
      <c r="E153" s="43">
        <v>110</v>
      </c>
      <c r="F153" s="60">
        <v>5013</v>
      </c>
    </row>
    <row r="154" spans="1:6" ht="12.75">
      <c r="A154" s="47" t="s">
        <v>149</v>
      </c>
      <c r="B154" s="52" t="s">
        <v>245</v>
      </c>
      <c r="C154" s="52" t="s">
        <v>248</v>
      </c>
      <c r="D154" s="43"/>
      <c r="E154" s="43">
        <v>200</v>
      </c>
      <c r="F154" s="60">
        <v>713.2</v>
      </c>
    </row>
    <row r="155" spans="1:6" ht="12.75">
      <c r="A155" s="47" t="s">
        <v>150</v>
      </c>
      <c r="B155" s="52" t="s">
        <v>245</v>
      </c>
      <c r="C155" s="52" t="s">
        <v>248</v>
      </c>
      <c r="D155" s="43"/>
      <c r="E155" s="43">
        <v>240</v>
      </c>
      <c r="F155" s="60">
        <v>713.2</v>
      </c>
    </row>
    <row r="156" spans="1:6" ht="12.75">
      <c r="A156" s="47" t="s">
        <v>151</v>
      </c>
      <c r="B156" s="52" t="s">
        <v>245</v>
      </c>
      <c r="C156" s="52" t="s">
        <v>248</v>
      </c>
      <c r="D156" s="43"/>
      <c r="E156" s="43">
        <v>800</v>
      </c>
      <c r="F156" s="60">
        <v>1</v>
      </c>
    </row>
    <row r="157" spans="1:6" ht="12.75">
      <c r="A157" s="47" t="s">
        <v>152</v>
      </c>
      <c r="B157" s="52" t="s">
        <v>245</v>
      </c>
      <c r="C157" s="52" t="s">
        <v>248</v>
      </c>
      <c r="D157" s="43"/>
      <c r="E157" s="43">
        <v>850</v>
      </c>
      <c r="F157" s="60">
        <v>1</v>
      </c>
    </row>
    <row r="158" spans="1:6" ht="12.75">
      <c r="A158" s="36" t="s">
        <v>250</v>
      </c>
      <c r="B158" s="89" t="s">
        <v>251</v>
      </c>
      <c r="C158" s="59"/>
      <c r="D158" s="59"/>
      <c r="E158" s="76"/>
      <c r="F158" s="38">
        <v>2848.3</v>
      </c>
    </row>
    <row r="159" spans="1:6" ht="12.75">
      <c r="A159" s="47" t="s">
        <v>252</v>
      </c>
      <c r="B159" s="93" t="s">
        <v>253</v>
      </c>
      <c r="C159" s="43"/>
      <c r="D159" s="43"/>
      <c r="E159" s="51"/>
      <c r="F159" s="60">
        <v>2848.3</v>
      </c>
    </row>
    <row r="160" spans="1:6" ht="12.75">
      <c r="A160" s="47" t="s">
        <v>254</v>
      </c>
      <c r="B160" s="93"/>
      <c r="C160" s="43"/>
      <c r="D160" s="43"/>
      <c r="E160" s="51"/>
      <c r="F160" s="60"/>
    </row>
    <row r="161" spans="1:6" ht="12.75">
      <c r="A161" s="48" t="s">
        <v>255</v>
      </c>
      <c r="B161" s="59" t="s">
        <v>253</v>
      </c>
      <c r="C161" s="43" t="s">
        <v>256</v>
      </c>
      <c r="D161" s="59"/>
      <c r="E161" s="76"/>
      <c r="F161" s="60">
        <v>560</v>
      </c>
    </row>
    <row r="162" spans="1:6" ht="12.75">
      <c r="A162" s="47" t="s">
        <v>149</v>
      </c>
      <c r="B162" s="43" t="s">
        <v>253</v>
      </c>
      <c r="C162" s="43" t="s">
        <v>256</v>
      </c>
      <c r="D162" s="43">
        <v>200</v>
      </c>
      <c r="E162" s="43">
        <v>200</v>
      </c>
      <c r="F162" s="60">
        <v>560</v>
      </c>
    </row>
    <row r="163" spans="1:6" ht="12.75">
      <c r="A163" s="47" t="s">
        <v>150</v>
      </c>
      <c r="B163" s="43" t="s">
        <v>253</v>
      </c>
      <c r="C163" s="43" t="s">
        <v>256</v>
      </c>
      <c r="D163" s="43">
        <v>240</v>
      </c>
      <c r="E163" s="43">
        <v>240</v>
      </c>
      <c r="F163" s="132">
        <v>560</v>
      </c>
    </row>
    <row r="164" spans="1:6" ht="12.75">
      <c r="A164" s="50" t="s">
        <v>257</v>
      </c>
      <c r="B164" s="59" t="s">
        <v>253</v>
      </c>
      <c r="C164" s="43" t="s">
        <v>258</v>
      </c>
      <c r="D164" s="59"/>
      <c r="E164" s="76"/>
      <c r="F164" s="132">
        <v>1674</v>
      </c>
    </row>
    <row r="165" spans="1:6" ht="12.75" hidden="1">
      <c r="A165" s="47" t="s">
        <v>149</v>
      </c>
      <c r="B165" s="43" t="s">
        <v>253</v>
      </c>
      <c r="C165" s="43" t="s">
        <v>258</v>
      </c>
      <c r="D165" s="43">
        <v>200</v>
      </c>
      <c r="E165" s="43">
        <v>200</v>
      </c>
      <c r="F165" s="132">
        <v>1674</v>
      </c>
    </row>
    <row r="166" spans="1:6" ht="12.75">
      <c r="A166" s="47" t="s">
        <v>150</v>
      </c>
      <c r="B166" s="43" t="s">
        <v>253</v>
      </c>
      <c r="C166" s="43" t="s">
        <v>258</v>
      </c>
      <c r="D166" s="43">
        <v>240</v>
      </c>
      <c r="E166" s="43">
        <v>240</v>
      </c>
      <c r="F166" s="60">
        <v>1674</v>
      </c>
    </row>
    <row r="167" spans="1:6" ht="12.75">
      <c r="A167" s="91" t="s">
        <v>214</v>
      </c>
      <c r="B167" s="43"/>
      <c r="C167" s="43"/>
      <c r="D167" s="43"/>
      <c r="E167" s="51"/>
      <c r="F167" s="60"/>
    </row>
    <row r="168" spans="1:6" ht="12.75">
      <c r="A168" s="48" t="s">
        <v>259</v>
      </c>
      <c r="B168" s="59" t="s">
        <v>253</v>
      </c>
      <c r="C168" s="56" t="s">
        <v>260</v>
      </c>
      <c r="D168" s="59"/>
      <c r="E168" s="76"/>
      <c r="F168" s="60">
        <v>614.3</v>
      </c>
    </row>
    <row r="169" spans="1:6" ht="12.75">
      <c r="A169" s="50" t="s">
        <v>261</v>
      </c>
      <c r="B169" s="59"/>
      <c r="C169" s="77"/>
      <c r="D169" s="59"/>
      <c r="E169" s="76"/>
      <c r="F169" s="60"/>
    </row>
    <row r="170" spans="1:6" ht="12.75">
      <c r="A170" s="46" t="s">
        <v>139</v>
      </c>
      <c r="B170" s="59"/>
      <c r="C170" s="77"/>
      <c r="D170" s="59"/>
      <c r="E170" s="76"/>
      <c r="F170" s="60"/>
    </row>
    <row r="171" spans="1:6" ht="12.75">
      <c r="A171" s="42" t="s">
        <v>140</v>
      </c>
      <c r="B171" s="43" t="s">
        <v>253</v>
      </c>
      <c r="C171" s="56" t="s">
        <v>260</v>
      </c>
      <c r="D171" s="43">
        <v>100</v>
      </c>
      <c r="E171" s="43">
        <v>100</v>
      </c>
      <c r="F171" s="60">
        <v>511.1</v>
      </c>
    </row>
    <row r="172" spans="1:6" ht="12.75">
      <c r="A172" s="88" t="s">
        <v>249</v>
      </c>
      <c r="B172" s="43" t="s">
        <v>253</v>
      </c>
      <c r="C172" s="56" t="s">
        <v>260</v>
      </c>
      <c r="D172" s="43">
        <v>110</v>
      </c>
      <c r="E172" s="43">
        <v>110</v>
      </c>
      <c r="F172" s="60">
        <v>511.1</v>
      </c>
    </row>
    <row r="173" spans="1:6" ht="12.75">
      <c r="A173" s="47" t="s">
        <v>149</v>
      </c>
      <c r="B173" s="43" t="s">
        <v>253</v>
      </c>
      <c r="C173" s="56" t="s">
        <v>260</v>
      </c>
      <c r="D173" s="43">
        <v>200</v>
      </c>
      <c r="E173" s="43">
        <v>200</v>
      </c>
      <c r="F173" s="60">
        <v>103.2</v>
      </c>
    </row>
    <row r="174" spans="1:6" ht="12.75">
      <c r="A174" s="47" t="s">
        <v>150</v>
      </c>
      <c r="B174" s="43" t="s">
        <v>253</v>
      </c>
      <c r="C174" s="56" t="s">
        <v>260</v>
      </c>
      <c r="D174" s="43">
        <v>240</v>
      </c>
      <c r="E174" s="43">
        <v>240</v>
      </c>
      <c r="F174" s="45">
        <v>103.2</v>
      </c>
    </row>
    <row r="175" spans="1:6" ht="12.75">
      <c r="A175" s="36" t="s">
        <v>262</v>
      </c>
      <c r="B175" s="89" t="s">
        <v>263</v>
      </c>
      <c r="C175" s="59"/>
      <c r="D175" s="36"/>
      <c r="E175" s="76"/>
      <c r="F175" s="41">
        <v>2055</v>
      </c>
    </row>
    <row r="176" spans="1:6" ht="12.75">
      <c r="A176" s="91" t="s">
        <v>264</v>
      </c>
      <c r="B176" s="93" t="s">
        <v>265</v>
      </c>
      <c r="C176" s="43"/>
      <c r="D176" s="47"/>
      <c r="E176" s="51"/>
      <c r="F176" s="60">
        <v>2055</v>
      </c>
    </row>
    <row r="177" spans="1:6" ht="12.75">
      <c r="A177" s="91" t="s">
        <v>214</v>
      </c>
      <c r="B177" s="93"/>
      <c r="C177" s="43"/>
      <c r="D177" s="47"/>
      <c r="E177" s="51"/>
      <c r="F177" s="60"/>
    </row>
    <row r="178" spans="1:6" ht="12.75">
      <c r="A178" s="48" t="s">
        <v>266</v>
      </c>
      <c r="B178" s="59" t="s">
        <v>265</v>
      </c>
      <c r="C178" s="43" t="s">
        <v>267</v>
      </c>
      <c r="D178" s="59"/>
      <c r="E178" s="76"/>
      <c r="F178" s="60">
        <v>2055</v>
      </c>
    </row>
    <row r="179" spans="1:6" ht="12.75">
      <c r="A179" s="50" t="s">
        <v>268</v>
      </c>
      <c r="B179" s="59"/>
      <c r="C179" s="59"/>
      <c r="D179" s="59"/>
      <c r="E179" s="76"/>
      <c r="F179" s="60"/>
    </row>
    <row r="180" spans="1:6" ht="12.75">
      <c r="A180" s="47" t="s">
        <v>149</v>
      </c>
      <c r="B180" s="43" t="s">
        <v>265</v>
      </c>
      <c r="C180" s="43" t="s">
        <v>267</v>
      </c>
      <c r="D180" s="43">
        <v>200</v>
      </c>
      <c r="E180" s="43">
        <v>200</v>
      </c>
      <c r="F180" s="60">
        <v>2055</v>
      </c>
    </row>
    <row r="181" spans="1:6" ht="12.75">
      <c r="A181" s="47" t="s">
        <v>150</v>
      </c>
      <c r="B181" s="43" t="s">
        <v>265</v>
      </c>
      <c r="C181" s="43" t="s">
        <v>267</v>
      </c>
      <c r="D181" s="43">
        <v>240</v>
      </c>
      <c r="E181" s="43">
        <v>240</v>
      </c>
      <c r="F181" s="60">
        <v>2055</v>
      </c>
    </row>
    <row r="182" spans="1:6" ht="12.75">
      <c r="A182" s="36" t="s">
        <v>269</v>
      </c>
      <c r="B182" s="59" t="s">
        <v>270</v>
      </c>
      <c r="C182" s="59"/>
      <c r="D182" s="59"/>
      <c r="E182" s="36"/>
      <c r="F182" s="41">
        <v>9579.3</v>
      </c>
    </row>
    <row r="183" spans="1:6" ht="12.75">
      <c r="A183" s="36" t="s">
        <v>271</v>
      </c>
      <c r="B183" s="59" t="s">
        <v>272</v>
      </c>
      <c r="C183" s="59"/>
      <c r="D183" s="59"/>
      <c r="E183" s="36"/>
      <c r="F183" s="41">
        <v>1267</v>
      </c>
    </row>
    <row r="184" spans="1:6" ht="12.75">
      <c r="A184" s="46" t="s">
        <v>335</v>
      </c>
      <c r="B184" s="43" t="s">
        <v>272</v>
      </c>
      <c r="C184" s="43" t="s">
        <v>274</v>
      </c>
      <c r="D184" s="43"/>
      <c r="E184" s="47"/>
      <c r="F184" s="60">
        <v>1267</v>
      </c>
    </row>
    <row r="185" spans="1:6" ht="12.75">
      <c r="A185" s="88" t="s">
        <v>336</v>
      </c>
      <c r="B185" s="43"/>
      <c r="C185" s="43"/>
      <c r="D185" s="43"/>
      <c r="E185" s="47"/>
      <c r="F185" s="45"/>
    </row>
    <row r="186" spans="1:6" ht="12.75">
      <c r="A186" s="88" t="s">
        <v>337</v>
      </c>
      <c r="B186" s="43"/>
      <c r="C186" s="43"/>
      <c r="D186" s="43"/>
      <c r="E186" s="47"/>
      <c r="F186" s="60"/>
    </row>
    <row r="187" spans="1:6" ht="12.75">
      <c r="A187" s="42" t="s">
        <v>338</v>
      </c>
      <c r="B187" s="43"/>
      <c r="C187" s="43"/>
      <c r="D187" s="43"/>
      <c r="E187" s="47"/>
      <c r="F187" s="60"/>
    </row>
    <row r="188" spans="1:6" ht="12.75">
      <c r="A188" s="42" t="s">
        <v>278</v>
      </c>
      <c r="B188" s="43" t="s">
        <v>272</v>
      </c>
      <c r="C188" s="43" t="s">
        <v>274</v>
      </c>
      <c r="D188" s="43"/>
      <c r="E188" s="43">
        <v>300</v>
      </c>
      <c r="F188" s="60">
        <v>1267</v>
      </c>
    </row>
    <row r="189" spans="1:6" ht="12.75">
      <c r="A189" s="47" t="s">
        <v>279</v>
      </c>
      <c r="B189" s="43" t="s">
        <v>272</v>
      </c>
      <c r="C189" s="43" t="s">
        <v>274</v>
      </c>
      <c r="D189" s="43"/>
      <c r="E189" s="43">
        <v>310</v>
      </c>
      <c r="F189" s="60">
        <v>1267</v>
      </c>
    </row>
    <row r="190" spans="1:6" ht="12.75">
      <c r="A190" s="85" t="s">
        <v>280</v>
      </c>
      <c r="B190" s="77" t="s">
        <v>281</v>
      </c>
      <c r="C190" s="77"/>
      <c r="D190" s="59"/>
      <c r="E190" s="36"/>
      <c r="F190" s="38">
        <v>8312.3</v>
      </c>
    </row>
    <row r="191" spans="1:6" ht="12.75">
      <c r="A191" s="71" t="s">
        <v>282</v>
      </c>
      <c r="B191" s="56"/>
      <c r="C191" s="56"/>
      <c r="D191" s="56"/>
      <c r="E191" s="47"/>
      <c r="F191" s="47"/>
    </row>
    <row r="192" spans="1:6" ht="12.75">
      <c r="A192" s="42" t="s">
        <v>283</v>
      </c>
      <c r="B192" s="56" t="s">
        <v>281</v>
      </c>
      <c r="C192" s="56" t="s">
        <v>284</v>
      </c>
      <c r="D192" s="56"/>
      <c r="E192" s="47"/>
      <c r="F192" s="47">
        <v>5812.1</v>
      </c>
    </row>
    <row r="193" spans="1:6" ht="12.75">
      <c r="A193" s="42" t="s">
        <v>278</v>
      </c>
      <c r="B193" s="56" t="s">
        <v>281</v>
      </c>
      <c r="C193" s="56" t="s">
        <v>284</v>
      </c>
      <c r="D193" s="56"/>
      <c r="E193" s="56">
        <v>300</v>
      </c>
      <c r="F193" s="47">
        <v>5812.1</v>
      </c>
    </row>
    <row r="194" spans="1:6" ht="12.75">
      <c r="A194" s="47" t="s">
        <v>339</v>
      </c>
      <c r="B194" s="56" t="s">
        <v>281</v>
      </c>
      <c r="C194" s="56" t="s">
        <v>284</v>
      </c>
      <c r="D194" s="56"/>
      <c r="E194" s="56">
        <v>313</v>
      </c>
      <c r="F194" s="47">
        <v>5812.1</v>
      </c>
    </row>
    <row r="195" spans="1:6" ht="12.75">
      <c r="A195" s="71" t="s">
        <v>286</v>
      </c>
      <c r="B195" s="56"/>
      <c r="C195" s="56"/>
      <c r="D195" s="56"/>
      <c r="E195" s="56"/>
      <c r="F195" s="47"/>
    </row>
    <row r="196" spans="1:6" ht="12.75">
      <c r="A196" s="73" t="s">
        <v>287</v>
      </c>
      <c r="B196" s="56" t="s">
        <v>281</v>
      </c>
      <c r="C196" s="56" t="s">
        <v>288</v>
      </c>
      <c r="D196" s="56"/>
      <c r="E196" s="56"/>
      <c r="F196" s="47">
        <v>2500.2</v>
      </c>
    </row>
    <row r="197" spans="1:6" ht="12.75">
      <c r="A197" s="42" t="s">
        <v>278</v>
      </c>
      <c r="B197" s="56" t="s">
        <v>281</v>
      </c>
      <c r="C197" s="56" t="s">
        <v>288</v>
      </c>
      <c r="D197" s="56"/>
      <c r="E197" s="56">
        <v>300</v>
      </c>
      <c r="F197" s="47">
        <v>2500.2</v>
      </c>
    </row>
    <row r="198" spans="1:6" ht="12.75">
      <c r="A198" s="47" t="s">
        <v>289</v>
      </c>
      <c r="B198" s="56" t="s">
        <v>281</v>
      </c>
      <c r="C198" s="56" t="s">
        <v>288</v>
      </c>
      <c r="D198" s="56"/>
      <c r="E198" s="56">
        <v>323</v>
      </c>
      <c r="F198" s="47">
        <v>2500.2</v>
      </c>
    </row>
    <row r="199" spans="1:6" ht="12.75">
      <c r="A199" s="85" t="s">
        <v>290</v>
      </c>
      <c r="B199" s="96" t="s">
        <v>291</v>
      </c>
      <c r="C199" s="56"/>
      <c r="D199" s="77"/>
      <c r="E199" s="36"/>
      <c r="F199" s="47">
        <v>9047.1</v>
      </c>
    </row>
    <row r="200" spans="1:6" ht="12.75">
      <c r="A200" s="91" t="s">
        <v>254</v>
      </c>
      <c r="B200" s="97"/>
      <c r="C200" s="56"/>
      <c r="D200" s="56"/>
      <c r="E200" s="47"/>
      <c r="F200" s="47"/>
    </row>
    <row r="201" spans="1:6" ht="12.75">
      <c r="A201" s="36" t="s">
        <v>292</v>
      </c>
      <c r="B201" s="59" t="s">
        <v>293</v>
      </c>
      <c r="C201" s="77"/>
      <c r="D201" s="59"/>
      <c r="E201" s="36"/>
      <c r="F201" s="47">
        <v>8847.1</v>
      </c>
    </row>
    <row r="202" spans="1:6" ht="12.75">
      <c r="A202" s="46" t="s">
        <v>294</v>
      </c>
      <c r="B202" s="43" t="s">
        <v>293</v>
      </c>
      <c r="C202" s="43" t="s">
        <v>295</v>
      </c>
      <c r="D202" s="43"/>
      <c r="E202" s="43"/>
      <c r="F202" s="47">
        <v>8847.1</v>
      </c>
    </row>
    <row r="203" spans="1:6" ht="12.75">
      <c r="A203" s="47" t="s">
        <v>149</v>
      </c>
      <c r="B203" s="43" t="s">
        <v>293</v>
      </c>
      <c r="C203" s="43" t="s">
        <v>295</v>
      </c>
      <c r="D203" s="43"/>
      <c r="E203" s="43">
        <v>200</v>
      </c>
      <c r="F203" s="47">
        <v>200</v>
      </c>
    </row>
    <row r="204" spans="1:6" ht="12.75">
      <c r="A204" s="47" t="s">
        <v>150</v>
      </c>
      <c r="B204" s="43" t="s">
        <v>293</v>
      </c>
      <c r="C204" s="43" t="s">
        <v>295</v>
      </c>
      <c r="D204" s="43"/>
      <c r="E204" s="43">
        <v>240</v>
      </c>
      <c r="F204" s="47">
        <v>200</v>
      </c>
    </row>
    <row r="205" spans="1:6" ht="12.75">
      <c r="A205" s="47" t="s">
        <v>296</v>
      </c>
      <c r="B205" s="43" t="s">
        <v>293</v>
      </c>
      <c r="C205" s="43"/>
      <c r="D205" s="43"/>
      <c r="E205" s="43"/>
      <c r="F205" s="47">
        <v>8647.1</v>
      </c>
    </row>
    <row r="206" spans="1:6" ht="12.75">
      <c r="A206" s="46" t="s">
        <v>139</v>
      </c>
      <c r="B206" s="43"/>
      <c r="C206" s="43"/>
      <c r="D206" s="43"/>
      <c r="E206" s="43"/>
      <c r="F206" s="47"/>
    </row>
    <row r="207" spans="1:6" ht="12.75">
      <c r="A207" s="42" t="s">
        <v>140</v>
      </c>
      <c r="B207" s="43" t="s">
        <v>293</v>
      </c>
      <c r="C207" s="43" t="s">
        <v>297</v>
      </c>
      <c r="D207" s="43"/>
      <c r="E207" s="43">
        <v>100</v>
      </c>
      <c r="F207" s="47">
        <v>7308.5</v>
      </c>
    </row>
    <row r="208" spans="1:6" ht="12.75">
      <c r="A208" s="47" t="s">
        <v>249</v>
      </c>
      <c r="B208" s="43" t="s">
        <v>293</v>
      </c>
      <c r="C208" s="43" t="s">
        <v>297</v>
      </c>
      <c r="D208" s="43"/>
      <c r="E208" s="43">
        <v>110</v>
      </c>
      <c r="F208" s="47">
        <v>7308.5</v>
      </c>
    </row>
    <row r="209" spans="1:6" ht="12.75">
      <c r="A209" s="47" t="s">
        <v>149</v>
      </c>
      <c r="B209" s="43" t="s">
        <v>293</v>
      </c>
      <c r="C209" s="43" t="s">
        <v>297</v>
      </c>
      <c r="D209" s="43"/>
      <c r="E209" s="43">
        <v>200</v>
      </c>
      <c r="F209" s="47">
        <v>1337.6</v>
      </c>
    </row>
    <row r="210" spans="1:6" ht="12.75">
      <c r="A210" s="47" t="s">
        <v>150</v>
      </c>
      <c r="B210" s="43" t="s">
        <v>293</v>
      </c>
      <c r="C210" s="43" t="s">
        <v>297</v>
      </c>
      <c r="D210" s="43"/>
      <c r="E210" s="43">
        <v>240</v>
      </c>
      <c r="F210" s="47">
        <v>1337.6</v>
      </c>
    </row>
    <row r="211" spans="1:6" ht="12.75">
      <c r="A211" s="47" t="s">
        <v>151</v>
      </c>
      <c r="B211" s="43" t="s">
        <v>293</v>
      </c>
      <c r="C211" s="43" t="s">
        <v>297</v>
      </c>
      <c r="D211" s="43"/>
      <c r="E211" s="43">
        <v>800</v>
      </c>
      <c r="F211" s="47">
        <v>1</v>
      </c>
    </row>
    <row r="212" spans="1:6" ht="12.75">
      <c r="A212" s="47" t="s">
        <v>152</v>
      </c>
      <c r="B212" s="43" t="s">
        <v>293</v>
      </c>
      <c r="C212" s="43" t="s">
        <v>297</v>
      </c>
      <c r="D212" s="43"/>
      <c r="E212" s="43">
        <v>850</v>
      </c>
      <c r="F212" s="47">
        <v>1</v>
      </c>
    </row>
    <row r="213" spans="1:6" ht="12.75">
      <c r="A213" s="85" t="s">
        <v>298</v>
      </c>
      <c r="B213" s="96" t="s">
        <v>299</v>
      </c>
      <c r="C213" s="77"/>
      <c r="D213" s="77"/>
      <c r="E213" s="36"/>
      <c r="F213" s="36">
        <v>200</v>
      </c>
    </row>
    <row r="214" spans="1:6" ht="12.75">
      <c r="A214" s="47" t="s">
        <v>294</v>
      </c>
      <c r="B214" s="97" t="s">
        <v>299</v>
      </c>
      <c r="C214" s="56" t="s">
        <v>295</v>
      </c>
      <c r="D214" s="56"/>
      <c r="E214" s="47"/>
      <c r="F214" s="47">
        <v>200</v>
      </c>
    </row>
    <row r="215" spans="1:6" ht="12.75">
      <c r="A215" s="47" t="s">
        <v>149</v>
      </c>
      <c r="B215" s="97" t="s">
        <v>299</v>
      </c>
      <c r="C215" s="56" t="s">
        <v>295</v>
      </c>
      <c r="D215" s="56"/>
      <c r="E215" s="56">
        <v>200</v>
      </c>
      <c r="F215" s="47">
        <v>200</v>
      </c>
    </row>
    <row r="216" spans="1:6" ht="12.75">
      <c r="A216" s="47" t="s">
        <v>150</v>
      </c>
      <c r="B216" s="97" t="s">
        <v>299</v>
      </c>
      <c r="C216" s="56" t="s">
        <v>295</v>
      </c>
      <c r="D216" s="56"/>
      <c r="E216" s="56">
        <v>240</v>
      </c>
      <c r="F216" s="47">
        <v>200</v>
      </c>
    </row>
    <row r="217" spans="1:6" ht="12.75">
      <c r="A217" s="85" t="s">
        <v>300</v>
      </c>
      <c r="B217" s="96" t="s">
        <v>301</v>
      </c>
      <c r="C217" s="36"/>
      <c r="D217" s="36"/>
      <c r="E217" s="36"/>
      <c r="F217" s="36">
        <v>3975.3</v>
      </c>
    </row>
    <row r="218" spans="1:6" ht="12.75">
      <c r="A218" s="36" t="s">
        <v>302</v>
      </c>
      <c r="B218" s="96" t="s">
        <v>303</v>
      </c>
      <c r="C218" s="36"/>
      <c r="D218" s="36"/>
      <c r="E218" s="36"/>
      <c r="F218" s="36">
        <v>1383.1</v>
      </c>
    </row>
    <row r="219" spans="1:6" ht="12.75">
      <c r="A219" s="47" t="s">
        <v>304</v>
      </c>
      <c r="B219" s="97"/>
      <c r="C219" s="47"/>
      <c r="D219" s="47"/>
      <c r="E219" s="47"/>
      <c r="F219" s="47"/>
    </row>
    <row r="220" spans="1:6" ht="12.75">
      <c r="A220" s="70" t="s">
        <v>305</v>
      </c>
      <c r="B220" s="97" t="s">
        <v>303</v>
      </c>
      <c r="C220" s="56" t="s">
        <v>306</v>
      </c>
      <c r="D220" s="43"/>
      <c r="E220" s="47"/>
      <c r="F220" s="47">
        <v>1383.1</v>
      </c>
    </row>
    <row r="221" spans="1:6" ht="12.75">
      <c r="A221" s="47" t="s">
        <v>149</v>
      </c>
      <c r="B221" s="97" t="s">
        <v>303</v>
      </c>
      <c r="C221" s="56" t="s">
        <v>306</v>
      </c>
      <c r="D221" s="43"/>
      <c r="E221" s="43">
        <v>200</v>
      </c>
      <c r="F221" s="47">
        <v>1383.1</v>
      </c>
    </row>
    <row r="222" spans="1:6" ht="12.75">
      <c r="A222" s="47" t="s">
        <v>150</v>
      </c>
      <c r="B222" s="97" t="s">
        <v>303</v>
      </c>
      <c r="C222" s="56" t="s">
        <v>306</v>
      </c>
      <c r="D222" s="43"/>
      <c r="E222" s="43">
        <v>240</v>
      </c>
      <c r="F222" s="47">
        <v>1383.1</v>
      </c>
    </row>
    <row r="223" spans="1:6" ht="12.75">
      <c r="A223" s="91" t="s">
        <v>304</v>
      </c>
      <c r="B223" s="97"/>
      <c r="C223" s="56"/>
      <c r="D223" s="43"/>
      <c r="E223" s="47"/>
      <c r="F223" s="47"/>
    </row>
    <row r="224" spans="1:6" ht="12.75">
      <c r="A224" s="98" t="s">
        <v>307</v>
      </c>
      <c r="B224" s="96" t="s">
        <v>308</v>
      </c>
      <c r="C224" s="77"/>
      <c r="D224" s="59"/>
      <c r="E224" s="36"/>
      <c r="F224" s="36">
        <v>2592.2</v>
      </c>
    </row>
    <row r="225" spans="1:6" ht="12.75">
      <c r="A225" s="47" t="s">
        <v>309</v>
      </c>
      <c r="B225" s="97" t="s">
        <v>308</v>
      </c>
      <c r="C225" s="43" t="s">
        <v>310</v>
      </c>
      <c r="D225" s="43"/>
      <c r="E225" s="47"/>
      <c r="F225" s="47">
        <v>2592.2</v>
      </c>
    </row>
    <row r="226" spans="1:6" ht="12.75">
      <c r="A226" s="46" t="s">
        <v>139</v>
      </c>
      <c r="B226" s="97"/>
      <c r="C226" s="43"/>
      <c r="D226" s="43"/>
      <c r="E226" s="47"/>
      <c r="F226" s="47"/>
    </row>
    <row r="227" spans="1:6" ht="12.75">
      <c r="A227" s="42" t="s">
        <v>140</v>
      </c>
      <c r="B227" s="97" t="s">
        <v>308</v>
      </c>
      <c r="C227" s="43" t="s">
        <v>310</v>
      </c>
      <c r="D227" s="43"/>
      <c r="E227" s="43">
        <v>100</v>
      </c>
      <c r="F227" s="47">
        <v>2581.6</v>
      </c>
    </row>
    <row r="228" spans="1:6" ht="12.75">
      <c r="A228" s="47" t="s">
        <v>249</v>
      </c>
      <c r="B228" s="97" t="s">
        <v>308</v>
      </c>
      <c r="C228" s="43" t="s">
        <v>310</v>
      </c>
      <c r="D228" s="43"/>
      <c r="E228" s="43">
        <v>110</v>
      </c>
      <c r="F228" s="47">
        <v>2581.6</v>
      </c>
    </row>
    <row r="229" spans="1:6" ht="12.75">
      <c r="A229" s="47" t="s">
        <v>149</v>
      </c>
      <c r="B229" s="97" t="s">
        <v>308</v>
      </c>
      <c r="C229" s="43" t="s">
        <v>310</v>
      </c>
      <c r="D229" s="43"/>
      <c r="E229" s="43">
        <v>200</v>
      </c>
      <c r="F229" s="47">
        <v>9.6</v>
      </c>
    </row>
    <row r="230" spans="1:6" ht="12.75">
      <c r="A230" s="47" t="s">
        <v>150</v>
      </c>
      <c r="B230" s="97" t="s">
        <v>308</v>
      </c>
      <c r="C230" s="43" t="s">
        <v>310</v>
      </c>
      <c r="D230" s="43"/>
      <c r="E230" s="43">
        <v>240</v>
      </c>
      <c r="F230" s="47">
        <v>9.6</v>
      </c>
    </row>
    <row r="231" spans="1:6" ht="12.75">
      <c r="A231" s="47" t="s">
        <v>151</v>
      </c>
      <c r="B231" s="97" t="s">
        <v>308</v>
      </c>
      <c r="C231" s="43" t="s">
        <v>310</v>
      </c>
      <c r="D231" s="43"/>
      <c r="E231" s="43">
        <v>800</v>
      </c>
      <c r="F231" s="47">
        <v>1</v>
      </c>
    </row>
    <row r="232" spans="1:6" ht="12.75">
      <c r="A232" s="47" t="s">
        <v>152</v>
      </c>
      <c r="B232" s="97" t="s">
        <v>308</v>
      </c>
      <c r="C232" s="43" t="s">
        <v>310</v>
      </c>
      <c r="D232" s="43"/>
      <c r="E232" s="43">
        <v>850</v>
      </c>
      <c r="F232" s="47">
        <v>1</v>
      </c>
    </row>
    <row r="233" spans="1:6" ht="12.75">
      <c r="A233" s="36" t="s">
        <v>340</v>
      </c>
      <c r="B233" s="97"/>
      <c r="C233" s="43"/>
      <c r="D233" s="43"/>
      <c r="E233" s="137"/>
      <c r="F233" s="36">
        <f>SUM(F17+F43+F72)</f>
        <v>83465.6</v>
      </c>
    </row>
    <row r="234" spans="1:6" ht="12.75">
      <c r="A234" s="99"/>
      <c r="B234" s="100"/>
      <c r="C234" s="138"/>
      <c r="D234" s="138"/>
      <c r="E234" s="138"/>
      <c r="F234" s="99"/>
    </row>
    <row r="235" spans="1:6" ht="12.75">
      <c r="A235" s="104"/>
      <c r="B235" s="139"/>
      <c r="C235" s="24"/>
      <c r="D235" s="24"/>
      <c r="E235" s="24"/>
      <c r="F235" s="24"/>
    </row>
    <row r="236" spans="1:5" ht="12.75">
      <c r="A236" s="25"/>
      <c r="B236" s="114"/>
      <c r="C236" s="114"/>
      <c r="D236" s="114"/>
      <c r="E236" s="25"/>
    </row>
    <row r="237" spans="1:5" ht="12.75">
      <c r="A237" s="25"/>
      <c r="B237" s="114"/>
      <c r="C237" s="114"/>
      <c r="D237" s="114"/>
      <c r="E237" s="25"/>
    </row>
    <row r="238" spans="1:5" ht="12.75">
      <c r="A238" s="25"/>
      <c r="B238" s="114"/>
      <c r="C238" s="114"/>
      <c r="D238" s="114"/>
      <c r="E238" s="25"/>
    </row>
    <row r="239" spans="1:5" ht="12.75">
      <c r="A239" s="140"/>
      <c r="B239" s="114"/>
      <c r="C239" s="114"/>
      <c r="D239" s="114"/>
      <c r="E239" s="25"/>
    </row>
    <row r="240" spans="1:5" ht="12.75">
      <c r="A240" s="140"/>
      <c r="B240" s="114"/>
      <c r="C240" s="114"/>
      <c r="D240" s="114"/>
      <c r="E240" s="25"/>
    </row>
    <row r="241" spans="1:5" ht="12.75">
      <c r="A241" s="25"/>
      <c r="B241" s="114"/>
      <c r="C241" s="114"/>
      <c r="D241" s="114"/>
      <c r="E241" s="25"/>
    </row>
    <row r="242" spans="1:5" ht="12.75">
      <c r="A242" s="25"/>
      <c r="B242" s="114"/>
      <c r="C242" s="114"/>
      <c r="D242" s="114"/>
      <c r="E242" s="25"/>
    </row>
    <row r="243" spans="1:5" ht="12.75">
      <c r="A243" s="104"/>
      <c r="B243" s="139"/>
      <c r="C243" s="109"/>
      <c r="D243" s="109"/>
      <c r="E243" s="24"/>
    </row>
    <row r="244" spans="1:5" ht="12.75">
      <c r="A244" s="25"/>
      <c r="B244" s="102"/>
      <c r="C244" s="114"/>
      <c r="D244" s="114"/>
      <c r="E244" s="25"/>
    </row>
    <row r="245" spans="1:5" ht="12.75">
      <c r="A245" s="24"/>
      <c r="B245" s="141"/>
      <c r="C245" s="141"/>
      <c r="D245" s="141"/>
      <c r="E245" s="24"/>
    </row>
    <row r="246" spans="1:5" ht="12.75">
      <c r="A246" s="25"/>
      <c r="B246" s="103"/>
      <c r="C246" s="103"/>
      <c r="D246" s="103"/>
      <c r="E246" s="25"/>
    </row>
    <row r="247" spans="1:5" ht="12.75">
      <c r="A247" s="25"/>
      <c r="B247" s="103"/>
      <c r="C247" s="103"/>
      <c r="D247" s="103"/>
      <c r="E247" s="25"/>
    </row>
    <row r="248" spans="1:5" ht="12.75">
      <c r="A248" s="25"/>
      <c r="B248" s="103"/>
      <c r="C248" s="103"/>
      <c r="D248" s="103"/>
      <c r="E248" s="25"/>
    </row>
    <row r="249" spans="1:5" ht="12.75">
      <c r="A249" s="25"/>
      <c r="B249" s="103"/>
      <c r="C249" s="103"/>
      <c r="D249" s="103"/>
      <c r="E249" s="25"/>
    </row>
    <row r="250" spans="1:5" ht="12.75">
      <c r="A250" s="25"/>
      <c r="B250" s="103"/>
      <c r="C250" s="103"/>
      <c r="D250" s="103"/>
      <c r="E250" s="25"/>
    </row>
    <row r="251" spans="1:5" ht="12.75">
      <c r="A251" s="25"/>
      <c r="B251" s="103"/>
      <c r="C251" s="103"/>
      <c r="D251" s="103"/>
      <c r="E251" s="25"/>
    </row>
    <row r="252" spans="1:5" ht="12.75">
      <c r="A252" s="25"/>
      <c r="B252" s="103"/>
      <c r="C252" s="103"/>
      <c r="D252" s="103"/>
      <c r="E252" s="25"/>
    </row>
    <row r="253" spans="1:5" ht="12.75">
      <c r="A253" s="25"/>
      <c r="B253" s="103"/>
      <c r="C253" s="103"/>
      <c r="D253" s="103"/>
      <c r="E253" s="25"/>
    </row>
    <row r="254" spans="1:5" ht="12.75">
      <c r="A254" s="25"/>
      <c r="B254" s="103"/>
      <c r="C254" s="103"/>
      <c r="D254" s="103"/>
      <c r="E254" s="25"/>
    </row>
    <row r="255" spans="1:5" ht="12.75">
      <c r="A255" s="25"/>
      <c r="B255" s="103"/>
      <c r="C255" s="103"/>
      <c r="D255" s="103"/>
      <c r="E255" s="25"/>
    </row>
    <row r="256" spans="1:5" ht="12.75">
      <c r="A256" s="25"/>
      <c r="B256" s="103"/>
      <c r="C256" s="103"/>
      <c r="D256" s="103"/>
      <c r="E256" s="25"/>
    </row>
    <row r="257" spans="1:5" ht="12.75">
      <c r="A257" s="25"/>
      <c r="B257" s="103"/>
      <c r="C257" s="103"/>
      <c r="D257" s="103"/>
      <c r="E257" s="25"/>
    </row>
    <row r="258" spans="1:5" ht="12.75">
      <c r="A258" s="104"/>
      <c r="B258" s="139"/>
      <c r="C258" s="109"/>
      <c r="D258" s="109"/>
      <c r="E258" s="24"/>
    </row>
    <row r="259" spans="1:5" ht="12.75">
      <c r="A259" s="25"/>
      <c r="B259" s="102"/>
      <c r="C259" s="114"/>
      <c r="D259" s="114"/>
      <c r="E259" s="25"/>
    </row>
    <row r="260" spans="1:5" ht="12.75">
      <c r="A260" s="25"/>
      <c r="B260" s="102"/>
      <c r="C260" s="114"/>
      <c r="D260" s="114"/>
      <c r="E260" s="25"/>
    </row>
    <row r="261" spans="1:5" ht="12.75">
      <c r="A261" s="25"/>
      <c r="B261" s="102"/>
      <c r="C261" s="114"/>
      <c r="D261" s="114"/>
      <c r="E261" s="25"/>
    </row>
    <row r="262" spans="1:5" ht="12.75">
      <c r="A262" s="25"/>
      <c r="B262" s="102"/>
      <c r="C262" s="114"/>
      <c r="D262" s="114"/>
      <c r="E262" s="25"/>
    </row>
    <row r="263" spans="1:5" ht="12.75">
      <c r="A263" s="104"/>
      <c r="B263" s="139"/>
      <c r="C263" s="24"/>
      <c r="D263" s="24"/>
      <c r="E263" s="24"/>
    </row>
    <row r="264" spans="1:5" ht="12.75">
      <c r="A264" s="24"/>
      <c r="B264" s="139"/>
      <c r="C264" s="24"/>
      <c r="D264" s="24"/>
      <c r="E264" s="24"/>
    </row>
    <row r="265" spans="1:5" ht="12.75">
      <c r="A265" s="25"/>
      <c r="B265" s="102"/>
      <c r="C265" s="25"/>
      <c r="D265" s="25"/>
      <c r="E265" s="25"/>
    </row>
    <row r="266" spans="1:5" ht="12.75">
      <c r="A266" s="107"/>
      <c r="B266" s="102"/>
      <c r="C266" s="114"/>
      <c r="D266" s="103"/>
      <c r="E266" s="25"/>
    </row>
    <row r="267" spans="1:5" ht="12.75">
      <c r="A267" s="25"/>
      <c r="B267" s="102"/>
      <c r="C267" s="114"/>
      <c r="D267" s="103"/>
      <c r="E267" s="25"/>
    </row>
    <row r="268" spans="1:5" ht="12.75">
      <c r="A268" s="25"/>
      <c r="B268" s="102"/>
      <c r="C268" s="114"/>
      <c r="D268" s="103"/>
      <c r="E268" s="25"/>
    </row>
    <row r="269" spans="1:5" ht="12.75">
      <c r="A269" s="25"/>
      <c r="B269" s="102"/>
      <c r="C269" s="114"/>
      <c r="D269" s="103"/>
      <c r="E269" s="25"/>
    </row>
    <row r="270" spans="1:5" ht="12.75">
      <c r="A270" s="24"/>
      <c r="B270" s="139"/>
      <c r="C270" s="109"/>
      <c r="D270" s="141"/>
      <c r="E270" s="24"/>
    </row>
    <row r="271" spans="1:5" ht="12.75">
      <c r="A271" s="25"/>
      <c r="B271" s="102"/>
      <c r="C271" s="103"/>
      <c r="D271" s="103"/>
      <c r="E271" s="25"/>
    </row>
    <row r="272" spans="1:5" ht="12.75">
      <c r="A272" s="25"/>
      <c r="B272" s="102"/>
      <c r="C272" s="103"/>
      <c r="D272" s="103"/>
      <c r="E272" s="25"/>
    </row>
    <row r="273" spans="1:5" ht="12.75">
      <c r="A273" s="25"/>
      <c r="B273" s="102"/>
      <c r="C273" s="103"/>
      <c r="D273" s="103"/>
      <c r="E273" s="25"/>
    </row>
    <row r="274" spans="1:5" ht="12.75">
      <c r="A274" s="25"/>
      <c r="B274" s="102"/>
      <c r="C274" s="103"/>
      <c r="D274" s="103"/>
      <c r="E274" s="25"/>
    </row>
    <row r="275" spans="1:5" ht="12.75">
      <c r="A275" s="25"/>
      <c r="B275" s="102"/>
      <c r="C275" s="103"/>
      <c r="D275" s="103"/>
      <c r="E275" s="25"/>
    </row>
    <row r="276" spans="1:5" ht="12.75">
      <c r="A276" s="25"/>
      <c r="B276" s="102"/>
      <c r="C276" s="103"/>
      <c r="D276" s="103"/>
      <c r="E276" s="25"/>
    </row>
    <row r="277" spans="1:5" ht="12.75">
      <c r="A277" s="25"/>
      <c r="B277" s="102"/>
      <c r="C277" s="103"/>
      <c r="D277" s="103"/>
      <c r="E277" s="25"/>
    </row>
    <row r="278" spans="1:5" ht="12.75">
      <c r="A278" s="25"/>
      <c r="B278" s="102"/>
      <c r="C278" s="103"/>
      <c r="D278" s="103"/>
      <c r="E278" s="25"/>
    </row>
    <row r="279" spans="1:5" ht="12.75">
      <c r="A279" s="24"/>
      <c r="B279" s="102"/>
      <c r="C279" s="103"/>
      <c r="D279" s="103"/>
      <c r="E279" s="142"/>
    </row>
    <row r="280" spans="1:5" ht="12.75">
      <c r="A280" s="26"/>
      <c r="B280" s="26"/>
      <c r="C280" s="26"/>
      <c r="D280" s="26"/>
      <c r="E280" s="26"/>
    </row>
    <row r="281" spans="1:5" ht="12.75">
      <c r="A281" s="26"/>
      <c r="B281" s="26"/>
      <c r="C281" s="26"/>
      <c r="D281" s="26"/>
      <c r="E281" s="26"/>
    </row>
    <row r="282" spans="1:5" ht="12.75">
      <c r="A282" s="26"/>
      <c r="B282" s="26"/>
      <c r="C282" s="26"/>
      <c r="D282" s="26"/>
      <c r="E282" s="26"/>
    </row>
    <row r="283" spans="1:5" ht="12.75">
      <c r="A283" s="26"/>
      <c r="B283" s="26"/>
      <c r="C283" s="26"/>
      <c r="D283" s="26"/>
      <c r="E283" s="26"/>
    </row>
    <row r="284" spans="1:5" ht="12.75">
      <c r="A284" s="26"/>
      <c r="B284" s="26"/>
      <c r="C284" s="26"/>
      <c r="D284" s="26"/>
      <c r="E284" s="26"/>
    </row>
    <row r="285" spans="1:5" ht="12.75">
      <c r="A285" s="26"/>
      <c r="B285" s="26"/>
      <c r="C285" s="26"/>
      <c r="D285" s="26"/>
      <c r="E285" s="26"/>
    </row>
    <row r="286" spans="1:5" ht="12.75">
      <c r="A286" s="26"/>
      <c r="B286" s="26"/>
      <c r="C286" s="26"/>
      <c r="D286" s="26"/>
      <c r="E286" s="26"/>
    </row>
    <row r="287" spans="1:5" ht="12.75">
      <c r="A287" s="26"/>
      <c r="B287" s="26"/>
      <c r="C287" s="26"/>
      <c r="D287" s="26"/>
      <c r="E287" s="26"/>
    </row>
    <row r="288" spans="1:5" ht="12.75">
      <c r="A288" s="26"/>
      <c r="B288" s="26"/>
      <c r="C288" s="26"/>
      <c r="D288" s="26"/>
      <c r="E288" s="26"/>
    </row>
    <row r="289" spans="1:5" ht="12.75">
      <c r="A289" s="26"/>
      <c r="B289" s="26"/>
      <c r="C289" s="26"/>
      <c r="D289" s="26"/>
      <c r="E289" s="26"/>
    </row>
    <row r="290" spans="1:5" ht="12.75">
      <c r="A290" s="26"/>
      <c r="B290" s="26"/>
      <c r="C290" s="26"/>
      <c r="D290" s="26"/>
      <c r="E290" s="26"/>
    </row>
    <row r="291" spans="1:5" ht="12.75">
      <c r="A291" s="26"/>
      <c r="B291" s="26"/>
      <c r="C291" s="26"/>
      <c r="D291" s="26"/>
      <c r="E291" s="26"/>
    </row>
    <row r="292" spans="1:5" ht="12.75">
      <c r="A292" s="26"/>
      <c r="B292" s="26"/>
      <c r="C292" s="26"/>
      <c r="D292" s="26"/>
      <c r="E292" s="26"/>
    </row>
    <row r="293" spans="1:5" ht="12.75">
      <c r="A293" s="26"/>
      <c r="B293" s="26"/>
      <c r="C293" s="26"/>
      <c r="D293" s="26"/>
      <c r="E293" s="26"/>
    </row>
    <row r="294" spans="1:5" ht="12.75">
      <c r="A294" s="26"/>
      <c r="B294" s="26"/>
      <c r="C294" s="26"/>
      <c r="D294" s="26"/>
      <c r="E294" s="26"/>
    </row>
    <row r="295" spans="1:5" ht="12.75">
      <c r="A295" s="26"/>
      <c r="B295" s="26"/>
      <c r="C295" s="26"/>
      <c r="D295" s="26"/>
      <c r="E295" s="26"/>
    </row>
    <row r="296" spans="1:5" ht="12.75">
      <c r="A296" s="26"/>
      <c r="B296" s="26"/>
      <c r="C296" s="26"/>
      <c r="D296" s="26"/>
      <c r="E296" s="26"/>
    </row>
    <row r="297" spans="1:5" ht="12.75">
      <c r="A297" s="26"/>
      <c r="B297" s="26"/>
      <c r="C297" s="26"/>
      <c r="D297" s="26"/>
      <c r="E297" s="26"/>
    </row>
    <row r="298" spans="1:5" ht="12.75">
      <c r="A298" s="26"/>
      <c r="B298" s="26"/>
      <c r="C298" s="26"/>
      <c r="D298" s="26"/>
      <c r="E298" s="26"/>
    </row>
    <row r="299" spans="1:5" ht="12.75">
      <c r="A299" s="26"/>
      <c r="B299" s="26"/>
      <c r="C299" s="26"/>
      <c r="D299" s="26"/>
      <c r="E299" s="26"/>
    </row>
    <row r="300" spans="1:5" ht="12.75">
      <c r="A300" s="26"/>
      <c r="B300" s="26"/>
      <c r="C300" s="26"/>
      <c r="D300" s="26"/>
      <c r="E300" s="26"/>
    </row>
    <row r="301" spans="1:5" ht="12.75">
      <c r="A301" s="26"/>
      <c r="B301" s="26"/>
      <c r="C301" s="26"/>
      <c r="D301" s="26"/>
      <c r="E301" s="26"/>
    </row>
    <row r="302" spans="1:5" ht="12.75">
      <c r="A302" s="26"/>
      <c r="B302" s="26"/>
      <c r="C302" s="26"/>
      <c r="D302" s="26"/>
      <c r="E302" s="26"/>
    </row>
    <row r="303" spans="1:5" ht="12.75">
      <c r="A303" s="26"/>
      <c r="B303" s="26"/>
      <c r="C303" s="26"/>
      <c r="D303" s="26"/>
      <c r="E303" s="26"/>
    </row>
    <row r="304" spans="1:5" ht="12.75">
      <c r="A304" s="26"/>
      <c r="B304" s="26"/>
      <c r="C304" s="26"/>
      <c r="D304" s="26"/>
      <c r="E304" s="26"/>
    </row>
    <row r="305" spans="1:5" ht="12.75">
      <c r="A305" s="26"/>
      <c r="B305" s="26"/>
      <c r="C305" s="26"/>
      <c r="D305" s="26"/>
      <c r="E305" s="26"/>
    </row>
    <row r="306" spans="1:5" ht="12.75">
      <c r="A306" s="26"/>
      <c r="B306" s="26"/>
      <c r="C306" s="26"/>
      <c r="D306" s="26"/>
      <c r="E306" s="26"/>
    </row>
    <row r="307" spans="1:5" ht="12.75">
      <c r="A307" s="26"/>
      <c r="B307" s="26"/>
      <c r="C307" s="26"/>
      <c r="D307" s="26"/>
      <c r="E307" s="26"/>
    </row>
    <row r="308" spans="1:5" ht="12.75">
      <c r="A308" s="26"/>
      <c r="B308" s="26"/>
      <c r="C308" s="26"/>
      <c r="D308" s="26"/>
      <c r="E308" s="26"/>
    </row>
    <row r="309" spans="1:5" ht="12.75">
      <c r="A309" s="26"/>
      <c r="B309" s="26"/>
      <c r="C309" s="26"/>
      <c r="D309" s="26"/>
      <c r="E309" s="26"/>
    </row>
    <row r="310" spans="1:5" ht="12.75">
      <c r="A310" s="26"/>
      <c r="B310" s="26"/>
      <c r="C310" s="26"/>
      <c r="D310" s="26"/>
      <c r="E310" s="26"/>
    </row>
    <row r="311" spans="1:5" ht="12.75">
      <c r="A311" s="26"/>
      <c r="B311" s="26"/>
      <c r="C311" s="26"/>
      <c r="D311" s="26"/>
      <c r="E311" s="26"/>
    </row>
    <row r="312" spans="1:5" ht="12.75">
      <c r="A312" s="26"/>
      <c r="B312" s="26"/>
      <c r="C312" s="26"/>
      <c r="D312" s="26"/>
      <c r="E312" s="26"/>
    </row>
    <row r="313" spans="1:5" ht="12.75">
      <c r="A313" s="26"/>
      <c r="B313" s="26"/>
      <c r="C313" s="26"/>
      <c r="D313" s="26"/>
      <c r="E313" s="26"/>
    </row>
    <row r="314" spans="1:5" ht="12.75">
      <c r="A314" s="26"/>
      <c r="B314" s="26"/>
      <c r="C314" s="26"/>
      <c r="D314" s="26"/>
      <c r="E314" s="26"/>
    </row>
    <row r="315" spans="1:5" ht="12.75">
      <c r="A315" s="26"/>
      <c r="B315" s="26"/>
      <c r="C315" s="26"/>
      <c r="D315" s="26"/>
      <c r="E315" s="26"/>
    </row>
    <row r="316" spans="1:5" ht="12.75">
      <c r="A316" s="26"/>
      <c r="B316" s="26"/>
      <c r="C316" s="26"/>
      <c r="D316" s="26"/>
      <c r="E316" s="26"/>
    </row>
    <row r="317" spans="1:5" ht="12.75">
      <c r="A317" s="26"/>
      <c r="B317" s="26"/>
      <c r="C317" s="26"/>
      <c r="D317" s="26"/>
      <c r="E317" s="26"/>
    </row>
    <row r="318" spans="1:5" ht="12.75">
      <c r="A318" s="26"/>
      <c r="B318" s="26"/>
      <c r="C318" s="26"/>
      <c r="D318" s="26"/>
      <c r="E318" s="26"/>
    </row>
    <row r="319" spans="1:5" ht="12.75">
      <c r="A319" s="26"/>
      <c r="B319" s="26"/>
      <c r="C319" s="26"/>
      <c r="D319" s="26"/>
      <c r="E319" s="26"/>
    </row>
    <row r="320" spans="1:5" ht="12.75">
      <c r="A320" s="26"/>
      <c r="B320" s="26"/>
      <c r="C320" s="26"/>
      <c r="D320" s="26"/>
      <c r="E320" s="26"/>
    </row>
    <row r="321" spans="1:5" ht="12.75">
      <c r="A321" s="26"/>
      <c r="B321" s="26"/>
      <c r="C321" s="26"/>
      <c r="D321" s="26"/>
      <c r="E321" s="26"/>
    </row>
    <row r="322" spans="1:5" ht="12.75">
      <c r="A322" s="26"/>
      <c r="B322" s="26"/>
      <c r="C322" s="26"/>
      <c r="D322" s="26"/>
      <c r="E322" s="26"/>
    </row>
    <row r="323" spans="1:5" ht="12.75">
      <c r="A323" s="26"/>
      <c r="B323" s="26"/>
      <c r="C323" s="26"/>
      <c r="D323" s="26"/>
      <c r="E323" s="26"/>
    </row>
    <row r="324" spans="1:5" ht="12.75">
      <c r="A324" s="26"/>
      <c r="B324" s="26"/>
      <c r="C324" s="26"/>
      <c r="D324" s="26"/>
      <c r="E324" s="26"/>
    </row>
    <row r="325" spans="1:5" ht="12.75">
      <c r="A325" s="26"/>
      <c r="B325" s="26"/>
      <c r="C325" s="26"/>
      <c r="D325" s="26"/>
      <c r="E325" s="26"/>
    </row>
    <row r="326" spans="1:5" ht="12.75">
      <c r="A326" s="26"/>
      <c r="B326" s="26"/>
      <c r="C326" s="26"/>
      <c r="D326" s="26"/>
      <c r="E326" s="26"/>
    </row>
    <row r="327" spans="1:5" ht="12.75">
      <c r="A327" s="26"/>
      <c r="B327" s="26"/>
      <c r="C327" s="26"/>
      <c r="D327" s="26"/>
      <c r="E327" s="26"/>
    </row>
    <row r="328" spans="1:5" ht="12.75">
      <c r="A328" s="26"/>
      <c r="B328" s="26"/>
      <c r="C328" s="26"/>
      <c r="D328" s="26"/>
      <c r="E328" s="26"/>
    </row>
    <row r="329" spans="1:5" ht="12.75">
      <c r="A329" s="26"/>
      <c r="B329" s="26"/>
      <c r="C329" s="26"/>
      <c r="D329" s="26"/>
      <c r="E329" s="26"/>
    </row>
    <row r="330" spans="1:5" ht="12.75">
      <c r="A330" s="26"/>
      <c r="B330" s="26"/>
      <c r="C330" s="26"/>
      <c r="D330" s="26"/>
      <c r="E330" s="26"/>
    </row>
    <row r="331" spans="1:5" ht="12.75">
      <c r="A331" s="26"/>
      <c r="B331" s="26"/>
      <c r="C331" s="26"/>
      <c r="D331" s="26"/>
      <c r="E331" s="26"/>
    </row>
  </sheetData>
  <sheetProtection selectLockedCells="1" selectUnlockedCells="1"/>
  <mergeCells count="3">
    <mergeCell ref="A9:F9"/>
    <mergeCell ref="A10:F10"/>
    <mergeCell ref="A14:C14"/>
  </mergeCells>
  <printOptions/>
  <pageMargins left="0.4263888888888889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2015-11-13T01:06:13Z</cp:lastPrinted>
  <dcterms:created xsi:type="dcterms:W3CDTF">1996-10-08T23:32:33Z</dcterms:created>
  <dcterms:modified xsi:type="dcterms:W3CDTF">2015-12-08T09:48:07Z</dcterms:modified>
  <cp:category/>
  <cp:version/>
  <cp:contentType/>
  <cp:contentStatus/>
</cp:coreProperties>
</file>