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за 9 мес" sheetId="3" r:id="rId3"/>
    <sheet name="Свед о з-плате" sheetId="4" r:id="rId4"/>
  </sheets>
  <definedNames/>
  <calcPr fullCalcOnLoad="1"/>
</workbook>
</file>

<file path=xl/sharedStrings.xml><?xml version="1.0" encoding="utf-8"?>
<sst xmlns="http://schemas.openxmlformats.org/spreadsheetml/2006/main" count="172" uniqueCount="145">
  <si>
    <t>Приложение к постановлению местной администрации МО МО Автово от 14 октября 2013 года № 59-п</t>
  </si>
  <si>
    <t>"Об утверждении отчёта об исполнении бюджета муниципального образования муниципальный округ Автово</t>
  </si>
  <si>
    <t>на 2013 год за девять месяцев 2013 года"</t>
  </si>
  <si>
    <t>Глава местной администрации МО МО Автово ________________________ С.А. Русинович</t>
  </si>
  <si>
    <t>Отчёт об исполнении бюджета муниципального образования муниципальный округ Автово на 2013 год</t>
  </si>
  <si>
    <t>за девять месяцев 2013 года</t>
  </si>
  <si>
    <t>(показатели доходов)</t>
  </si>
  <si>
    <t>в тыс. руб.</t>
  </si>
  <si>
    <t>Наименование</t>
  </si>
  <si>
    <t>Коды</t>
  </si>
  <si>
    <t>План на год</t>
  </si>
  <si>
    <t>Фактическое</t>
  </si>
  <si>
    <t>% исполнения</t>
  </si>
  <si>
    <t xml:space="preserve"> в тыс. руб.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</si>
  <si>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</si>
  <si>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</si>
  <si>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</si>
  <si>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</si>
  <si>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</si>
  <si>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</si>
  <si>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</si>
  <si>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</si>
  <si>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</si>
  <si>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</si>
  <si>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</si>
  <si>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</si>
  <si>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</si>
  <si>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</si>
  <si>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</si>
  <si>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</si>
  <si>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</si>
  <si>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</si>
  <si>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</si>
  <si>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</si>
  <si>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</si>
  <si>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</si>
  <si>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</si>
  <si>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</si>
  <si>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</si>
  <si>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</si>
  <si>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</si>
  <si>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</si>
  <si>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</si>
  <si>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</si>
  <si>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</si>
  <si>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</si>
  <si>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</si>
  <si>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</si>
  <si>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</si>
  <si>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</si>
  <si>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</si>
  <si>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850 1 16 90030 03 0100 140</t>
  </si>
  <si>
    <t>850 1 16 90030 03 0200 140</t>
  </si>
  <si>
    <t>Средства,составляющие восстановительную стоимость зеленых насаждений</t>
  </si>
  <si>
    <t>867 1 13 02993 03 0100 130</t>
  </si>
  <si>
    <t xml:space="preserve">Доходы от реализации иного имущества, находящегося в муниципальной </t>
  </si>
  <si>
    <t xml:space="preserve">собственности внутригордских муниципальных образований городов </t>
  </si>
  <si>
    <t xml:space="preserve">федерального значения Москвы и Санкт-Петербурга (за исключением имущества </t>
  </si>
  <si>
    <t xml:space="preserve">муниципальных бюджетных и автономных учреждений, а также имущества, </t>
  </si>
  <si>
    <t xml:space="preserve">муниципальных унитарных предприятий, в т.ч. казенных), в части реализации </t>
  </si>
  <si>
    <t>основных средств по указанному имуществу</t>
  </si>
  <si>
    <t>928 1 14 02033 03 0000 410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</si>
  <si>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</si>
  <si>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</si>
  <si>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</si>
  <si>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</si>
  <si>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</si>
  <si>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928 1 17 05030 03 0200 180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</si>
  <si>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</si>
  <si>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</si>
  <si>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</si>
  <si>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</si>
  <si>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</si>
  <si>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</si>
  <si>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</si>
  <si>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</si>
  <si>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</si>
  <si>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</si>
  <si>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</si>
  <si>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</si>
  <si>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</si>
  <si>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</si>
  <si>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</si>
  <si>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</si>
  <si>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 </t>
  </si>
  <si>
    <t>Общий объем доходов: 46388.9 тыс. руб.</t>
  </si>
  <si>
    <t>(показатели расходов)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</si>
  <si>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</si>
  <si>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</si>
  <si>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</si>
  <si>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</si>
  <si>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</si>
  <si>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</si>
  <si>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</si>
  <si>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</si>
  <si>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</si>
  <si>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</si>
  <si>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</si>
  <si>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</si>
  <si>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</si>
  <si>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</si>
  <si>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</si>
  <si>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</si>
  <si>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</si>
  <si>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</si>
  <si>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</si>
  <si>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</si>
  <si>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</si>
  <si>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</si>
  <si>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</si>
  <si>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</si>
  <si>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</si>
  <si>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</si>
  <si>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</si>
  <si>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</si>
  <si>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1000.</t>
  </si>
  <si>
    <t>Социальное обеспечение населения</t>
  </si>
  <si>
    <t>1003.</t>
  </si>
  <si>
    <t>Другие вопросы в области социальной политики</t>
  </si>
  <si>
    <t>1006.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</si>
  <si>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</si>
  <si>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</si>
  <si>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1004.</t>
  </si>
  <si>
    <t>субвенций из фонда компенсаций Санкт-Петербурга</t>
  </si>
  <si>
    <t>ФИЗИЧЕСКАЯ КУЛЬТУРА И СПОРТ</t>
  </si>
  <si>
    <t>1101.</t>
  </si>
  <si>
    <t>Другие вопросы в области физической культуры и спорта</t>
  </si>
  <si>
    <t>1105.</t>
  </si>
  <si>
    <t>СРЕДСТВА МАССОВОЙ ИНФОРМАЦИИ</t>
  </si>
  <si>
    <t>Общий объем расходов: 41194.7 тыс. руб.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</si>
  <si>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</si>
  <si>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</si>
  <si>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муниципальный совет МО Автово:</t>
  </si>
  <si>
    <t>муниципальных должностей 2 единицы, затраты на содержание 999.0 тыс.рублей</t>
  </si>
  <si>
    <t xml:space="preserve">муниципальные служащие 1 единица, затрат нет </t>
  </si>
  <si>
    <t>местная администрация МО МО Автово:</t>
  </si>
  <si>
    <t>муниципальные служащие 9 единиц, затраты на содержание 3699.0 тыс. рублей</t>
  </si>
  <si>
    <t>МКУ "Автовский Центр":</t>
  </si>
  <si>
    <t>работников 4 единиц, затраты на содержание 1732.5 тыс. рублей</t>
  </si>
  <si>
    <t>ФСК Автово:</t>
  </si>
  <si>
    <t>работников 17.0 единиц, затраты на содержание 3064.4 тыс. рублей</t>
  </si>
  <si>
    <t>МКУ «Автовские ведомости»</t>
  </si>
  <si>
    <t xml:space="preserve"> работников 4 единицы, затраты на содержание 1202.4 тыс. рублей</t>
  </si>
  <si>
    <t xml:space="preserve">Глава местной администрации МО МО Автово </t>
  </si>
  <si>
    <t>С.А. Русинович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</si>
</sst>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2" borderId="8" xfId="0" applyNumberFormat="1" applyFont="1" applyFill="1" applyBorder="1" applyAlignment="1">
      <alignment horizontal="center"/>
    </xf>
    <xf numFmtId="166" fontId="1" fillId="0" borderId="7" xfId="19" applyFont="1" applyFill="1" applyBorder="1" applyAlignment="1" applyProtection="1">
      <alignment horizontal="center"/>
      <protection/>
    </xf>
    <xf numFmtId="164" fontId="1" fillId="0" borderId="8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9" xfId="0" applyFont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1" fillId="2" borderId="8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2" fillId="2" borderId="7" xfId="19" applyFont="1" applyFill="1" applyBorder="1" applyAlignment="1" applyProtection="1">
      <alignment horizontal="center"/>
      <protection/>
    </xf>
    <xf numFmtId="166" fontId="1" fillId="2" borderId="7" xfId="19" applyFont="1" applyFill="1" applyBorder="1" applyAlignment="1" applyProtection="1">
      <alignment/>
      <protection/>
    </xf>
    <xf numFmtId="164" fontId="2" fillId="2" borderId="11" xfId="0" applyFont="1" applyFill="1" applyBorder="1" applyAlignment="1">
      <alignment/>
    </xf>
    <xf numFmtId="165" fontId="2" fillId="2" borderId="11" xfId="0" applyNumberFormat="1" applyFont="1" applyFill="1" applyBorder="1" applyAlignment="1">
      <alignment/>
    </xf>
    <xf numFmtId="166" fontId="1" fillId="2" borderId="11" xfId="19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8" fontId="2" fillId="0" borderId="7" xfId="19" applyNumberFormat="1" applyFont="1" applyFill="1" applyBorder="1" applyAlignment="1" applyProtection="1">
      <alignment horizontal="center"/>
      <protection/>
    </xf>
    <xf numFmtId="164" fontId="4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8" fontId="1" fillId="0" borderId="7" xfId="19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0" fillId="2" borderId="0" xfId="0" applyFill="1" applyAlignment="1">
      <alignment/>
    </xf>
    <xf numFmtId="164" fontId="4" fillId="0" borderId="7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8" fontId="2" fillId="2" borderId="7" xfId="19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9" fontId="2" fillId="0" borderId="7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="110" zoomScaleNormal="110" workbookViewId="0" topLeftCell="A1">
      <selection activeCell="B84" sqref="B84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3"/>
      <c r="C2" s="1"/>
      <c r="D2" s="1"/>
      <c r="E2" s="1"/>
      <c r="F2" s="3"/>
      <c r="G2" s="3"/>
    </row>
    <row r="3" spans="1:7" ht="12.75">
      <c r="A3" s="2" t="s">
        <v>1</v>
      </c>
      <c r="B3" s="3"/>
      <c r="C3" s="1"/>
      <c r="D3" s="1"/>
      <c r="E3" s="1"/>
      <c r="F3" s="3"/>
      <c r="G3" s="3"/>
    </row>
    <row r="4" spans="1:7" ht="12.75">
      <c r="A4" s="2" t="s">
        <v>2</v>
      </c>
      <c r="B4" s="3"/>
      <c r="C4" s="1"/>
      <c r="D4" s="1"/>
      <c r="E4" s="1"/>
      <c r="F4" s="3"/>
      <c r="G4" s="3"/>
    </row>
    <row r="5" spans="1:7" ht="12.75">
      <c r="A5" s="2"/>
      <c r="B5" s="3"/>
      <c r="C5" s="1"/>
      <c r="D5" s="1"/>
      <c r="E5" s="1"/>
      <c r="F5" s="3"/>
      <c r="G5" s="3"/>
    </row>
    <row r="6" spans="1:7" ht="12.75">
      <c r="A6" s="2"/>
      <c r="B6" s="3"/>
      <c r="C6" s="1"/>
      <c r="D6" s="1"/>
      <c r="E6" s="1"/>
      <c r="F6" s="3"/>
      <c r="G6" s="3"/>
    </row>
    <row r="7" spans="1:7" ht="12.75">
      <c r="A7" s="2" t="s">
        <v>3</v>
      </c>
      <c r="B7" s="3"/>
      <c r="C7" s="1"/>
      <c r="D7" s="1"/>
      <c r="E7" s="1"/>
      <c r="F7" s="3"/>
      <c r="G7" s="3"/>
    </row>
    <row r="8" spans="1:7" ht="12.75">
      <c r="A8" s="2"/>
      <c r="B8" s="3"/>
      <c r="C8" s="1"/>
      <c r="D8" s="1"/>
      <c r="E8" s="1"/>
      <c r="F8" s="3"/>
      <c r="G8" s="3"/>
    </row>
    <row r="9" spans="1:7" ht="12.75">
      <c r="A9" s="2"/>
      <c r="B9" s="3"/>
      <c r="C9" s="1"/>
      <c r="D9" s="1"/>
      <c r="E9" s="1"/>
      <c r="F9" s="3"/>
      <c r="G9" s="3"/>
    </row>
    <row r="10" spans="1:7" ht="12.75">
      <c r="A10" s="2"/>
      <c r="B10" s="3"/>
      <c r="C10" s="1"/>
      <c r="D10" s="1"/>
      <c r="E10" s="1"/>
      <c r="F10" s="3"/>
      <c r="G10" s="3"/>
    </row>
    <row r="11" spans="1:7" s="5" customFormat="1" ht="12.75">
      <c r="A11" s="4" t="s">
        <v>4</v>
      </c>
      <c r="B11" s="4"/>
      <c r="C11" s="4"/>
      <c r="D11" s="4"/>
      <c r="E11" s="4"/>
      <c r="F11" s="4"/>
      <c r="G11" s="4"/>
    </row>
    <row r="12" spans="1:7" ht="12.75">
      <c r="A12" s="4" t="s">
        <v>5</v>
      </c>
      <c r="B12" s="4"/>
      <c r="C12" s="4"/>
      <c r="D12" s="4"/>
      <c r="E12" s="4"/>
      <c r="F12" s="4"/>
      <c r="G12" s="4"/>
    </row>
    <row r="13" spans="1:7" ht="12.75">
      <c r="A13" s="4" t="s">
        <v>6</v>
      </c>
      <c r="B13" s="4"/>
      <c r="C13" s="4"/>
      <c r="D13" s="4"/>
      <c r="E13" s="4"/>
      <c r="F13" s="4"/>
      <c r="G13" s="4"/>
    </row>
    <row r="14" spans="1:7" ht="12.75">
      <c r="A14" s="6"/>
      <c r="B14" s="3"/>
      <c r="C14" s="1"/>
      <c r="D14" s="1"/>
      <c r="E14" s="1"/>
      <c r="F14" s="3"/>
      <c r="G14" s="3"/>
    </row>
    <row r="15" spans="1:7" ht="12.75">
      <c r="A15" s="7"/>
      <c r="B15" s="8"/>
      <c r="C15" s="9"/>
      <c r="D15" s="9"/>
      <c r="E15" s="10" t="s">
        <v>7</v>
      </c>
      <c r="F15" s="10"/>
      <c r="G15" s="9"/>
    </row>
    <row r="16" spans="1:7" ht="12.75">
      <c r="A16" s="11" t="s">
        <v>8</v>
      </c>
      <c r="B16" s="12" t="s">
        <v>9</v>
      </c>
      <c r="C16" s="12" t="s">
        <v>10</v>
      </c>
      <c r="D16" s="12"/>
      <c r="E16" s="12" t="s">
        <v>11</v>
      </c>
      <c r="F16" s="12"/>
      <c r="G16" s="13" t="s">
        <v>12</v>
      </c>
    </row>
    <row r="17" spans="1:7" ht="12.75">
      <c r="A17" s="14"/>
      <c r="B17" s="15"/>
      <c r="C17" s="16" t="s">
        <v>13</v>
      </c>
      <c r="D17" s="16"/>
      <c r="E17" s="16" t="s">
        <v>14</v>
      </c>
      <c r="F17" s="16"/>
      <c r="G17" s="16"/>
    </row>
    <row r="18" spans="1:7" ht="12.75">
      <c r="A18" s="17" t="s">
        <v>15</v>
      </c>
      <c r="B18" s="18"/>
      <c r="C18" s="19"/>
      <c r="D18" s="19"/>
      <c r="E18" s="20"/>
      <c r="F18" s="20"/>
      <c r="G18" s="21"/>
    </row>
    <row r="19" spans="1:7" ht="12.75">
      <c r="A19" s="22" t="s">
        <v>16</v>
      </c>
      <c r="B19" s="20" t="s">
        <v>17</v>
      </c>
      <c r="C19" s="19">
        <v>22948</v>
      </c>
      <c r="D19" s="19"/>
      <c r="E19" s="23">
        <v>14929.1</v>
      </c>
      <c r="F19" s="23"/>
      <c r="G19" s="24">
        <f>(E19/C19)</f>
        <v>0.6505621404915461</v>
      </c>
    </row>
    <row r="20" spans="1:7" ht="12.75">
      <c r="A20" s="17" t="s">
        <v>18</v>
      </c>
      <c r="B20" s="18"/>
      <c r="C20" s="19"/>
      <c r="D20" s="19"/>
      <c r="E20" s="25"/>
      <c r="F20" s="25"/>
      <c r="G20" s="20"/>
    </row>
    <row r="21" spans="1:7" ht="12.75">
      <c r="A21" s="22" t="s">
        <v>19</v>
      </c>
      <c r="B21" s="20" t="s">
        <v>20</v>
      </c>
      <c r="C21" s="19">
        <v>0</v>
      </c>
      <c r="D21" s="19"/>
      <c r="E21" s="23">
        <v>-4.8</v>
      </c>
      <c r="F21" s="23"/>
      <c r="G21" s="24"/>
    </row>
    <row r="22" spans="1:7" ht="12.75">
      <c r="A22" s="17" t="s">
        <v>21</v>
      </c>
      <c r="B22" s="20"/>
      <c r="C22" s="19"/>
      <c r="D22" s="19"/>
      <c r="E22" s="26"/>
      <c r="F22" s="26"/>
      <c r="G22" s="20"/>
    </row>
    <row r="23" spans="1:7" ht="12.75">
      <c r="A23" s="22" t="s">
        <v>22</v>
      </c>
      <c r="B23" s="20" t="s">
        <v>23</v>
      </c>
      <c r="C23" s="19">
        <v>6500</v>
      </c>
      <c r="D23" s="19"/>
      <c r="E23" s="23">
        <v>4753.8</v>
      </c>
      <c r="F23" s="23"/>
      <c r="G23" s="24">
        <f>(E23/C23)</f>
        <v>0.7313538461538461</v>
      </c>
    </row>
    <row r="24" spans="1:7" ht="12.75">
      <c r="A24" s="17" t="s">
        <v>24</v>
      </c>
      <c r="B24" s="20"/>
      <c r="C24" s="19"/>
      <c r="D24" s="19"/>
      <c r="E24" s="27"/>
      <c r="F24" s="27"/>
      <c r="G24" s="20"/>
    </row>
    <row r="25" spans="1:7" ht="12.75">
      <c r="A25" s="28" t="s">
        <v>25</v>
      </c>
      <c r="B25" s="20"/>
      <c r="C25" s="19"/>
      <c r="D25" s="19"/>
      <c r="E25" s="27"/>
      <c r="F25" s="27"/>
      <c r="G25" s="20"/>
    </row>
    <row r="26" spans="1:7" ht="12.75">
      <c r="A26" s="22" t="s">
        <v>26</v>
      </c>
      <c r="B26" s="20" t="s">
        <v>27</v>
      </c>
      <c r="C26" s="19">
        <v>0</v>
      </c>
      <c r="D26" s="19"/>
      <c r="E26" s="29">
        <v>-42.4</v>
      </c>
      <c r="F26" s="29"/>
      <c r="G26" s="24"/>
    </row>
    <row r="27" spans="1:7" ht="12.75">
      <c r="A27" s="30" t="s">
        <v>28</v>
      </c>
      <c r="B27" s="20" t="s">
        <v>29</v>
      </c>
      <c r="C27" s="19">
        <v>16184.3</v>
      </c>
      <c r="D27" s="19"/>
      <c r="E27" s="29">
        <v>11363.5</v>
      </c>
      <c r="F27" s="29"/>
      <c r="G27" s="24">
        <f>(E27/C27)</f>
        <v>0.7021310776493268</v>
      </c>
    </row>
    <row r="28" spans="1:7" ht="12.75">
      <c r="A28" s="17" t="s">
        <v>28</v>
      </c>
      <c r="B28" s="20"/>
      <c r="C28" s="19"/>
      <c r="D28" s="19"/>
      <c r="E28" s="27"/>
      <c r="F28" s="27"/>
      <c r="G28" s="24"/>
    </row>
    <row r="29" spans="1:7" ht="12.75">
      <c r="A29" s="22" t="s">
        <v>30</v>
      </c>
      <c r="B29" s="20" t="s">
        <v>31</v>
      </c>
      <c r="C29" s="19">
        <v>0</v>
      </c>
      <c r="D29" s="19"/>
      <c r="E29" s="29">
        <v>23.1</v>
      </c>
      <c r="F29" s="29"/>
      <c r="G29" s="24"/>
    </row>
    <row r="30" spans="1:7" ht="12.75">
      <c r="A30" s="30" t="s">
        <v>32</v>
      </c>
      <c r="B30" s="20" t="s">
        <v>33</v>
      </c>
      <c r="C30" s="19">
        <f>8677.4-55</f>
        <v>8622.4</v>
      </c>
      <c r="D30" s="19"/>
      <c r="E30" s="29">
        <v>3801.4</v>
      </c>
      <c r="F30" s="29"/>
      <c r="G30" s="24">
        <f>(E30/C30)</f>
        <v>0.44087493041380593</v>
      </c>
    </row>
    <row r="31" spans="1:7" ht="12.75">
      <c r="A31" s="30" t="s">
        <v>34</v>
      </c>
      <c r="B31" s="31" t="s">
        <v>35</v>
      </c>
      <c r="C31" s="19"/>
      <c r="D31" s="19"/>
      <c r="E31" s="29"/>
      <c r="F31" s="29"/>
      <c r="G31" s="24"/>
    </row>
    <row r="32" spans="1:7" ht="12.75">
      <c r="A32" s="30" t="s">
        <v>36</v>
      </c>
      <c r="B32" s="20" t="s">
        <v>37</v>
      </c>
      <c r="C32" s="19">
        <v>2500</v>
      </c>
      <c r="D32" s="19"/>
      <c r="E32" s="29">
        <v>2636.7</v>
      </c>
      <c r="F32" s="29"/>
      <c r="G32" s="24">
        <f>(E32/C32)</f>
        <v>1.0546799999999998</v>
      </c>
    </row>
    <row r="33" spans="1:7" ht="12.75">
      <c r="A33" s="17" t="s">
        <v>38</v>
      </c>
      <c r="B33" s="20"/>
      <c r="C33" s="19"/>
      <c r="D33" s="19"/>
      <c r="E33" s="27"/>
      <c r="F33" s="27"/>
      <c r="G33" s="24"/>
    </row>
    <row r="34" spans="1:7" ht="12.75">
      <c r="A34" s="28" t="s">
        <v>39</v>
      </c>
      <c r="B34" s="20"/>
      <c r="C34" s="19"/>
      <c r="D34" s="19"/>
      <c r="E34" s="27"/>
      <c r="F34" s="27"/>
      <c r="G34" s="24"/>
    </row>
    <row r="35" spans="1:7" ht="12.75">
      <c r="A35" s="22" t="s">
        <v>40</v>
      </c>
      <c r="B35" s="20" t="s">
        <v>41</v>
      </c>
      <c r="C35" s="19">
        <v>414.1</v>
      </c>
      <c r="D35" s="19"/>
      <c r="E35" s="29">
        <v>353.1</v>
      </c>
      <c r="F35" s="29"/>
      <c r="G35" s="24">
        <f>(E35/C35)</f>
        <v>0.8526925863318039</v>
      </c>
    </row>
    <row r="36" spans="1:7" ht="12.75">
      <c r="A36" s="17" t="s">
        <v>42</v>
      </c>
      <c r="B36" s="20"/>
      <c r="C36" s="19"/>
      <c r="D36" s="19"/>
      <c r="E36" s="27"/>
      <c r="F36" s="27"/>
      <c r="G36" s="24"/>
    </row>
    <row r="37" spans="1:7" ht="12.75">
      <c r="A37" s="28" t="s">
        <v>43</v>
      </c>
      <c r="B37" s="20"/>
      <c r="C37" s="19"/>
      <c r="D37" s="19"/>
      <c r="E37" s="27"/>
      <c r="F37" s="27"/>
      <c r="G37" s="24"/>
    </row>
    <row r="38" spans="1:7" ht="12.75">
      <c r="A38" s="28" t="s">
        <v>44</v>
      </c>
      <c r="B38" s="20"/>
      <c r="C38" s="19"/>
      <c r="D38" s="19"/>
      <c r="E38" s="27"/>
      <c r="F38" s="27"/>
      <c r="G38" s="24"/>
    </row>
    <row r="39" spans="1:7" ht="12.75">
      <c r="A39" s="22" t="s">
        <v>45</v>
      </c>
      <c r="B39" s="20" t="s">
        <v>46</v>
      </c>
      <c r="C39" s="19">
        <v>1254.1</v>
      </c>
      <c r="D39" s="19"/>
      <c r="E39" s="29">
        <v>2341.7</v>
      </c>
      <c r="F39" s="29"/>
      <c r="G39" s="24">
        <f>(E39/C39)</f>
        <v>1.8672354676660554</v>
      </c>
    </row>
    <row r="40" spans="1:7" ht="12.75">
      <c r="A40" s="17" t="s">
        <v>42</v>
      </c>
      <c r="B40" s="20"/>
      <c r="C40" s="19"/>
      <c r="D40" s="19"/>
      <c r="E40" s="27"/>
      <c r="F40" s="27"/>
      <c r="G40" s="24"/>
    </row>
    <row r="41" spans="1:7" ht="12.75">
      <c r="A41" s="28" t="s">
        <v>43</v>
      </c>
      <c r="B41" s="20"/>
      <c r="C41" s="19"/>
      <c r="D41" s="19"/>
      <c r="E41" s="27"/>
      <c r="F41" s="27"/>
      <c r="G41" s="24"/>
    </row>
    <row r="42" spans="1:7" ht="12.75">
      <c r="A42" s="28" t="s">
        <v>44</v>
      </c>
      <c r="B42" s="20"/>
      <c r="C42" s="19"/>
      <c r="D42" s="19"/>
      <c r="E42" s="27"/>
      <c r="F42" s="27"/>
      <c r="G42" s="24"/>
    </row>
    <row r="43" spans="1:7" ht="12.75">
      <c r="A43" s="22" t="s">
        <v>45</v>
      </c>
      <c r="B43" s="20" t="s">
        <v>47</v>
      </c>
      <c r="C43" s="19">
        <v>100</v>
      </c>
      <c r="D43" s="19"/>
      <c r="E43" s="29">
        <v>250</v>
      </c>
      <c r="F43" s="29"/>
      <c r="G43" s="24">
        <f>(E43/C43)</f>
        <v>2.5</v>
      </c>
    </row>
    <row r="44" spans="1:7" ht="12.75">
      <c r="A44" s="17" t="s">
        <v>48</v>
      </c>
      <c r="B44" s="20"/>
      <c r="C44" s="19"/>
      <c r="D44" s="19"/>
      <c r="E44" s="27"/>
      <c r="F44" s="27"/>
      <c r="G44" s="24"/>
    </row>
    <row r="45" spans="1:7" ht="12.75">
      <c r="A45" s="28" t="s">
        <v>49</v>
      </c>
      <c r="B45" s="20"/>
      <c r="C45" s="19"/>
      <c r="D45" s="19"/>
      <c r="E45" s="27"/>
      <c r="F45" s="27"/>
      <c r="G45" s="24"/>
    </row>
    <row r="46" spans="1:7" ht="12.75">
      <c r="A46" s="22" t="s">
        <v>50</v>
      </c>
      <c r="B46" s="20" t="s">
        <v>51</v>
      </c>
      <c r="C46" s="19">
        <v>380</v>
      </c>
      <c r="D46" s="19"/>
      <c r="E46" s="29">
        <v>31</v>
      </c>
      <c r="F46" s="29"/>
      <c r="G46" s="24">
        <f>(E46/C46)</f>
        <v>0.08157894736842106</v>
      </c>
    </row>
    <row r="47" spans="1:7" ht="12.75">
      <c r="A47" s="17" t="s">
        <v>42</v>
      </c>
      <c r="B47" s="20"/>
      <c r="C47" s="19"/>
      <c r="D47" s="19"/>
      <c r="E47" s="27"/>
      <c r="F47" s="27"/>
      <c r="G47" s="24"/>
    </row>
    <row r="48" spans="1:7" ht="12.75">
      <c r="A48" s="28" t="s">
        <v>43</v>
      </c>
      <c r="B48" s="20"/>
      <c r="C48" s="19"/>
      <c r="D48" s="19"/>
      <c r="E48" s="27"/>
      <c r="F48" s="27"/>
      <c r="G48" s="24"/>
    </row>
    <row r="49" spans="1:7" ht="12.75">
      <c r="A49" s="28" t="s">
        <v>44</v>
      </c>
      <c r="B49" s="20"/>
      <c r="C49" s="19"/>
      <c r="D49" s="19"/>
      <c r="E49" s="27"/>
      <c r="F49" s="27"/>
      <c r="G49" s="24"/>
    </row>
    <row r="50" spans="1:7" ht="12.75">
      <c r="A50" s="22" t="s">
        <v>45</v>
      </c>
      <c r="B50" s="20" t="s">
        <v>52</v>
      </c>
      <c r="C50" s="19">
        <v>90</v>
      </c>
      <c r="D50" s="19"/>
      <c r="E50" s="29">
        <v>51</v>
      </c>
      <c r="F50" s="29"/>
      <c r="G50" s="24">
        <f>(E50/C50)</f>
        <v>0.5666666666666667</v>
      </c>
    </row>
    <row r="51" spans="1:7" ht="12.75">
      <c r="A51" s="30" t="s">
        <v>53</v>
      </c>
      <c r="B51" s="32" t="s">
        <v>54</v>
      </c>
      <c r="C51" s="19">
        <v>1660.8</v>
      </c>
      <c r="D51" s="19"/>
      <c r="E51" s="29">
        <v>1079.4</v>
      </c>
      <c r="F51" s="29"/>
      <c r="G51" s="24">
        <f>(E51/C51)</f>
        <v>0.64992774566474</v>
      </c>
    </row>
    <row r="52" spans="1:7" ht="12.75">
      <c r="A52" s="17" t="s">
        <v>55</v>
      </c>
      <c r="B52" s="32"/>
      <c r="C52" s="33"/>
      <c r="D52" s="34"/>
      <c r="E52" s="35"/>
      <c r="F52" s="23"/>
      <c r="G52" s="24"/>
    </row>
    <row r="53" spans="1:7" ht="12.75">
      <c r="A53" s="28" t="s">
        <v>56</v>
      </c>
      <c r="B53" s="32"/>
      <c r="C53" s="33"/>
      <c r="D53" s="34"/>
      <c r="E53" s="35"/>
      <c r="F53" s="23"/>
      <c r="G53" s="24"/>
    </row>
    <row r="54" spans="1:7" ht="12.75">
      <c r="A54" s="28" t="s">
        <v>57</v>
      </c>
      <c r="B54" s="32"/>
      <c r="C54" s="33"/>
      <c r="D54" s="34"/>
      <c r="E54" s="35"/>
      <c r="F54" s="23"/>
      <c r="G54" s="24"/>
    </row>
    <row r="55" spans="1:7" ht="12.75">
      <c r="A55" s="28" t="s">
        <v>58</v>
      </c>
      <c r="B55" s="32"/>
      <c r="C55" s="33"/>
      <c r="D55" s="34"/>
      <c r="E55" s="35"/>
      <c r="F55" s="23"/>
      <c r="G55" s="24"/>
    </row>
    <row r="56" spans="1:7" ht="12.75">
      <c r="A56" s="28" t="s">
        <v>59</v>
      </c>
      <c r="B56" s="32"/>
      <c r="C56" s="36"/>
      <c r="D56" s="34"/>
      <c r="E56" s="35"/>
      <c r="F56" s="23"/>
      <c r="G56" s="24"/>
    </row>
    <row r="57" spans="1:7" ht="12.75">
      <c r="A57" s="22" t="s">
        <v>60</v>
      </c>
      <c r="B57" s="32" t="s">
        <v>61</v>
      </c>
      <c r="C57" s="36">
        <v>55</v>
      </c>
      <c r="D57" s="34"/>
      <c r="E57" s="35"/>
      <c r="F57" s="23"/>
      <c r="G57" s="24"/>
    </row>
    <row r="58" spans="1:7" ht="12.75">
      <c r="A58" s="17" t="s">
        <v>62</v>
      </c>
      <c r="B58" s="32"/>
      <c r="C58" s="19"/>
      <c r="D58" s="19"/>
      <c r="E58" s="27"/>
      <c r="F58" s="27"/>
      <c r="G58" s="24"/>
    </row>
    <row r="59" spans="1:7" ht="12.75">
      <c r="A59" s="28" t="s">
        <v>63</v>
      </c>
      <c r="B59" s="32"/>
      <c r="C59" s="19"/>
      <c r="D59" s="19"/>
      <c r="E59" s="27"/>
      <c r="F59" s="27"/>
      <c r="G59" s="24"/>
    </row>
    <row r="60" spans="1:7" ht="12.75">
      <c r="A60" s="22" t="s">
        <v>64</v>
      </c>
      <c r="B60" s="32" t="s">
        <v>65</v>
      </c>
      <c r="C60" s="19"/>
      <c r="D60" s="19"/>
      <c r="E60" s="27">
        <v>0</v>
      </c>
      <c r="F60" s="27"/>
      <c r="G60" s="24"/>
    </row>
    <row r="61" spans="1:7" ht="12.75">
      <c r="A61" s="17" t="s">
        <v>66</v>
      </c>
      <c r="B61" s="32"/>
      <c r="C61" s="19"/>
      <c r="D61" s="19"/>
      <c r="E61" s="27"/>
      <c r="F61" s="27"/>
      <c r="G61" s="24"/>
    </row>
    <row r="62" spans="1:7" ht="12.75">
      <c r="A62" s="22" t="s">
        <v>44</v>
      </c>
      <c r="B62" s="32" t="s">
        <v>67</v>
      </c>
      <c r="C62" s="19"/>
      <c r="D62" s="19"/>
      <c r="E62" s="29">
        <v>4</v>
      </c>
      <c r="F62" s="29"/>
      <c r="G62" s="24"/>
    </row>
    <row r="63" spans="1:7" ht="12.75">
      <c r="A63" s="17" t="s">
        <v>68</v>
      </c>
      <c r="B63" s="32"/>
      <c r="C63" s="19"/>
      <c r="D63" s="19"/>
      <c r="E63" s="27"/>
      <c r="F63" s="27"/>
      <c r="G63" s="24"/>
    </row>
    <row r="64" spans="1:7" ht="12.75">
      <c r="A64" s="28" t="s">
        <v>69</v>
      </c>
      <c r="B64" s="32"/>
      <c r="C64" s="19"/>
      <c r="D64" s="19"/>
      <c r="E64" s="27"/>
      <c r="F64" s="27"/>
      <c r="G64" s="24"/>
    </row>
    <row r="65" spans="1:7" ht="12.75">
      <c r="A65" s="28" t="s">
        <v>70</v>
      </c>
      <c r="B65" s="32"/>
      <c r="C65" s="19"/>
      <c r="D65" s="19"/>
      <c r="E65" s="27"/>
      <c r="F65" s="27"/>
      <c r="G65" s="24"/>
    </row>
    <row r="66" spans="1:7" ht="12.75">
      <c r="A66" s="22" t="s">
        <v>71</v>
      </c>
      <c r="B66" s="32" t="s">
        <v>72</v>
      </c>
      <c r="C66" s="19">
        <v>1436.7</v>
      </c>
      <c r="D66" s="19"/>
      <c r="E66" s="29">
        <v>966.7</v>
      </c>
      <c r="F66" s="29"/>
      <c r="G66" s="24">
        <f>(E66/C66)</f>
        <v>0.6728614185285724</v>
      </c>
    </row>
    <row r="67" spans="1:7" ht="12.75">
      <c r="A67" s="17" t="s">
        <v>68</v>
      </c>
      <c r="B67" s="32"/>
      <c r="C67" s="19"/>
      <c r="D67" s="19"/>
      <c r="E67" s="27"/>
      <c r="F67" s="27"/>
      <c r="G67" s="24"/>
    </row>
    <row r="68" spans="1:7" ht="12.75">
      <c r="A68" s="28" t="s">
        <v>73</v>
      </c>
      <c r="B68" s="32"/>
      <c r="C68" s="19"/>
      <c r="D68" s="19"/>
      <c r="E68" s="27"/>
      <c r="F68" s="27"/>
      <c r="G68" s="24"/>
    </row>
    <row r="69" spans="1:7" ht="12.75">
      <c r="A69" s="28" t="s">
        <v>74</v>
      </c>
      <c r="B69" s="32"/>
      <c r="C69" s="19"/>
      <c r="D69" s="19"/>
      <c r="E69" s="27"/>
      <c r="F69" s="27"/>
      <c r="G69" s="24"/>
    </row>
    <row r="70" spans="1:7" ht="12.75">
      <c r="A70" s="28" t="s">
        <v>75</v>
      </c>
      <c r="B70" s="32"/>
      <c r="C70" s="19"/>
      <c r="D70" s="19"/>
      <c r="E70" s="27"/>
      <c r="F70" s="27"/>
      <c r="G70" s="24"/>
    </row>
    <row r="71" spans="1:7" ht="12.75">
      <c r="A71" s="22" t="s">
        <v>76</v>
      </c>
      <c r="B71" s="32" t="s">
        <v>77</v>
      </c>
      <c r="C71" s="19">
        <v>5</v>
      </c>
      <c r="D71" s="19"/>
      <c r="E71" s="27">
        <v>0</v>
      </c>
      <c r="F71" s="27"/>
      <c r="G71" s="24">
        <f>(F71/C71)</f>
        <v>0</v>
      </c>
    </row>
    <row r="72" spans="1:7" ht="12.75">
      <c r="A72" s="17" t="s">
        <v>78</v>
      </c>
      <c r="B72" s="32"/>
      <c r="C72" s="19"/>
      <c r="D72" s="19"/>
      <c r="E72" s="27"/>
      <c r="F72" s="27"/>
      <c r="G72" s="24"/>
    </row>
    <row r="73" spans="1:7" ht="12.75">
      <c r="A73" s="22" t="s">
        <v>79</v>
      </c>
      <c r="B73" s="32" t="s">
        <v>80</v>
      </c>
      <c r="C73" s="19">
        <v>4558.8</v>
      </c>
      <c r="D73" s="19"/>
      <c r="E73" s="29">
        <v>3340.2</v>
      </c>
      <c r="F73" s="29"/>
      <c r="G73" s="24">
        <f>(E73/C73)</f>
        <v>0.7326928138983942</v>
      </c>
    </row>
    <row r="74" spans="1:7" ht="12.75">
      <c r="A74" s="17" t="s">
        <v>81</v>
      </c>
      <c r="B74" s="32"/>
      <c r="C74" s="19"/>
      <c r="D74" s="19"/>
      <c r="E74" s="27"/>
      <c r="F74" s="27"/>
      <c r="G74" s="24"/>
    </row>
    <row r="75" spans="1:7" s="5" customFormat="1" ht="12.75">
      <c r="A75" s="22" t="s">
        <v>82</v>
      </c>
      <c r="B75" s="32" t="s">
        <v>83</v>
      </c>
      <c r="C75" s="19">
        <v>680.3</v>
      </c>
      <c r="D75" s="19"/>
      <c r="E75" s="29">
        <v>511.4</v>
      </c>
      <c r="F75" s="29"/>
      <c r="G75" s="24">
        <f>(E75/C75)</f>
        <v>0.7517271791856535</v>
      </c>
    </row>
    <row r="76" spans="1:7" ht="12.75">
      <c r="A76" s="37" t="s">
        <v>84</v>
      </c>
      <c r="B76" s="38"/>
      <c r="C76" s="38">
        <f>SUM(C19:C75)</f>
        <v>67389.5</v>
      </c>
      <c r="D76" s="38"/>
      <c r="E76" s="39">
        <f>SUM(E19:F75)</f>
        <v>46388.90000000001</v>
      </c>
      <c r="F76" s="39"/>
      <c r="G76" s="40">
        <f>(E76/C76)</f>
        <v>0.688369849902433</v>
      </c>
    </row>
    <row r="77" spans="1:7" ht="12.75">
      <c r="A77" s="37" t="s">
        <v>85</v>
      </c>
      <c r="B77" s="37"/>
      <c r="C77" s="38"/>
      <c r="D77" s="38"/>
      <c r="E77" s="39"/>
      <c r="F77" s="39"/>
      <c r="G77" s="41"/>
    </row>
    <row r="78" spans="1:7" ht="12.75">
      <c r="A78" s="42"/>
      <c r="B78" s="42"/>
      <c r="C78" s="42"/>
      <c r="D78" s="43"/>
      <c r="E78" s="43"/>
      <c r="F78" s="43"/>
      <c r="G78" s="44"/>
    </row>
    <row r="79" spans="1:7" ht="12.75">
      <c r="A79" s="45"/>
      <c r="B79" s="46"/>
      <c r="C79" s="46"/>
      <c r="D79" s="47"/>
      <c r="E79" s="47"/>
      <c r="F79" s="47"/>
      <c r="G79" s="48"/>
    </row>
    <row r="80" spans="1:7" ht="12.75">
      <c r="A80" s="49" t="s">
        <v>4</v>
      </c>
      <c r="B80" s="49"/>
      <c r="C80" s="49"/>
      <c r="D80" s="49"/>
      <c r="E80" s="49"/>
      <c r="F80" s="49"/>
      <c r="G80" s="49"/>
    </row>
    <row r="81" spans="1:7" ht="12.75">
      <c r="A81" s="4" t="s">
        <v>5</v>
      </c>
      <c r="B81" s="4"/>
      <c r="C81" s="4"/>
      <c r="D81" s="4"/>
      <c r="E81" s="4"/>
      <c r="F81" s="4"/>
      <c r="G81" s="4"/>
    </row>
    <row r="82" spans="1:7" ht="12.75">
      <c r="A82" s="49" t="s">
        <v>86</v>
      </c>
      <c r="B82" s="49"/>
      <c r="C82" s="49"/>
      <c r="D82" s="49"/>
      <c r="E82" s="49"/>
      <c r="F82" s="49"/>
      <c r="G82" s="49"/>
    </row>
    <row r="83" spans="1:7" ht="12.75">
      <c r="A83" s="45"/>
      <c r="B83" s="46"/>
      <c r="C83" s="46"/>
      <c r="D83" s="47"/>
      <c r="E83" s="47"/>
      <c r="F83" s="47"/>
      <c r="G83" s="48"/>
    </row>
    <row r="84" spans="1:7" ht="12.75">
      <c r="A84" s="50"/>
      <c r="B84" s="51"/>
      <c r="C84" s="52"/>
      <c r="D84" s="53"/>
      <c r="E84" s="54"/>
      <c r="F84" s="55" t="s">
        <v>7</v>
      </c>
      <c r="G84" s="54"/>
    </row>
    <row r="85" spans="1:7" ht="12.75">
      <c r="A85" s="56" t="s">
        <v>8</v>
      </c>
      <c r="B85" s="57" t="s">
        <v>9</v>
      </c>
      <c r="C85" s="56" t="s">
        <v>10</v>
      </c>
      <c r="D85" s="56"/>
      <c r="E85" s="58" t="s">
        <v>11</v>
      </c>
      <c r="F85" s="58"/>
      <c r="G85" s="59" t="s">
        <v>12</v>
      </c>
    </row>
    <row r="86" spans="1:7" ht="12.75">
      <c r="A86" s="60"/>
      <c r="B86" s="61"/>
      <c r="C86" s="60" t="s">
        <v>7</v>
      </c>
      <c r="D86" s="60"/>
      <c r="E86" s="62" t="s">
        <v>14</v>
      </c>
      <c r="F86" s="62"/>
      <c r="G86" s="63"/>
    </row>
    <row r="87" spans="1:7" ht="12.75">
      <c r="A87" s="64" t="s">
        <v>87</v>
      </c>
      <c r="B87" s="65" t="s">
        <v>88</v>
      </c>
      <c r="C87" s="39">
        <f>SUM(C88:D98)</f>
        <v>14646.6</v>
      </c>
      <c r="D87" s="39"/>
      <c r="E87" s="39">
        <f>SUM(E89:F98)</f>
        <v>9353.6</v>
      </c>
      <c r="F87" s="39"/>
      <c r="G87" s="66">
        <f>SUM(E87/C87)</f>
        <v>0.6386192017259978</v>
      </c>
    </row>
    <row r="88" spans="1:7" ht="12.75">
      <c r="A88" s="17" t="s">
        <v>89</v>
      </c>
      <c r="B88" s="67"/>
      <c r="C88" s="39"/>
      <c r="D88" s="39"/>
      <c r="E88" s="68"/>
      <c r="F88" s="68"/>
      <c r="G88" s="66"/>
    </row>
    <row r="89" spans="1:7" ht="12.75">
      <c r="A89" s="22" t="s">
        <v>90</v>
      </c>
      <c r="B89" s="20" t="s">
        <v>91</v>
      </c>
      <c r="C89" s="29">
        <v>975.5</v>
      </c>
      <c r="D89" s="29"/>
      <c r="E89" s="29">
        <v>688.7</v>
      </c>
      <c r="F89" s="29"/>
      <c r="G89" s="69">
        <f>SUM(E89/C89)</f>
        <v>0.7059969246540236</v>
      </c>
    </row>
    <row r="90" spans="1:7" ht="12.75">
      <c r="A90" s="17" t="s">
        <v>92</v>
      </c>
      <c r="B90" s="20"/>
      <c r="C90" s="70"/>
      <c r="D90" s="70"/>
      <c r="E90" s="27"/>
      <c r="F90" s="27"/>
      <c r="G90" s="69"/>
    </row>
    <row r="91" spans="1:7" ht="12.75">
      <c r="A91" s="22" t="s">
        <v>93</v>
      </c>
      <c r="B91" s="20" t="s">
        <v>94</v>
      </c>
      <c r="C91" s="19">
        <v>4940.5</v>
      </c>
      <c r="D91" s="19"/>
      <c r="E91" s="29">
        <v>2953.5</v>
      </c>
      <c r="F91" s="29"/>
      <c r="G91" s="69">
        <f>SUM(E91/C91)</f>
        <v>0.5978139864386196</v>
      </c>
    </row>
    <row r="92" spans="1:7" ht="12.75">
      <c r="A92" s="17" t="s">
        <v>95</v>
      </c>
      <c r="B92" s="20"/>
      <c r="C92" s="19"/>
      <c r="D92" s="19"/>
      <c r="E92" s="27"/>
      <c r="F92" s="27"/>
      <c r="G92" s="69"/>
    </row>
    <row r="93" spans="1:7" ht="12.75">
      <c r="A93" s="22" t="s">
        <v>96</v>
      </c>
      <c r="B93" s="20" t="s">
        <v>97</v>
      </c>
      <c r="C93" s="19">
        <v>7555.6</v>
      </c>
      <c r="D93" s="19"/>
      <c r="E93" s="29">
        <v>5167</v>
      </c>
      <c r="F93" s="29"/>
      <c r="G93" s="69">
        <f>SUM(E93/C93)</f>
        <v>0.6838636243316215</v>
      </c>
    </row>
    <row r="94" spans="1:7" ht="12.75">
      <c r="A94" s="17" t="s">
        <v>98</v>
      </c>
      <c r="B94" s="20"/>
      <c r="C94" s="19"/>
      <c r="D94" s="19"/>
      <c r="E94" s="20"/>
      <c r="F94" s="20"/>
      <c r="G94" s="69"/>
    </row>
    <row r="95" spans="1:7" ht="12.75">
      <c r="A95" s="28" t="s">
        <v>99</v>
      </c>
      <c r="B95" s="20"/>
      <c r="C95" s="19"/>
      <c r="D95" s="19"/>
      <c r="E95" s="20"/>
      <c r="F95" s="20"/>
      <c r="G95" s="69"/>
    </row>
    <row r="96" spans="1:7" ht="12.75">
      <c r="A96" s="22" t="s">
        <v>100</v>
      </c>
      <c r="B96" s="20" t="s">
        <v>97</v>
      </c>
      <c r="C96" s="19">
        <v>5</v>
      </c>
      <c r="D96" s="19"/>
      <c r="E96" s="20">
        <v>0</v>
      </c>
      <c r="F96" s="20"/>
      <c r="G96" s="69">
        <f>SUM(F96/C96)</f>
        <v>0</v>
      </c>
    </row>
    <row r="97" spans="1:7" ht="12.75">
      <c r="A97" s="30" t="s">
        <v>101</v>
      </c>
      <c r="B97" s="20" t="s">
        <v>102</v>
      </c>
      <c r="C97" s="19">
        <v>200</v>
      </c>
      <c r="D97" s="19"/>
      <c r="E97" s="27">
        <v>0</v>
      </c>
      <c r="F97" s="27"/>
      <c r="G97" s="69">
        <f>SUM(F97/C97)</f>
        <v>0</v>
      </c>
    </row>
    <row r="98" spans="1:7" ht="12.75">
      <c r="A98" s="30" t="s">
        <v>103</v>
      </c>
      <c r="B98" s="20" t="s">
        <v>104</v>
      </c>
      <c r="C98" s="19">
        <v>970</v>
      </c>
      <c r="D98" s="19"/>
      <c r="E98" s="29">
        <v>544.4</v>
      </c>
      <c r="F98" s="29"/>
      <c r="G98" s="69">
        <f>SUM(E98/C98)</f>
        <v>0.5612371134020618</v>
      </c>
    </row>
    <row r="99" spans="1:7" ht="12.75">
      <c r="A99" s="71" t="s">
        <v>105</v>
      </c>
      <c r="B99" s="20"/>
      <c r="C99" s="19"/>
      <c r="D99" s="19"/>
      <c r="E99" s="27"/>
      <c r="F99" s="27"/>
      <c r="G99" s="66"/>
    </row>
    <row r="100" spans="1:7" ht="12.75">
      <c r="A100" s="72" t="s">
        <v>106</v>
      </c>
      <c r="B100" s="21" t="s">
        <v>107</v>
      </c>
      <c r="C100" s="38">
        <v>270</v>
      </c>
      <c r="D100" s="38"/>
      <c r="E100" s="39">
        <v>158.3</v>
      </c>
      <c r="F100" s="39"/>
      <c r="G100" s="66">
        <f>SUM(E100/C100)</f>
        <v>0.5862962962962963</v>
      </c>
    </row>
    <row r="101" spans="1:7" ht="12.75">
      <c r="A101" s="64" t="s">
        <v>108</v>
      </c>
      <c r="B101" s="21" t="s">
        <v>109</v>
      </c>
      <c r="C101" s="38">
        <v>34631.1</v>
      </c>
      <c r="D101" s="38"/>
      <c r="E101" s="39">
        <v>16638.2</v>
      </c>
      <c r="F101" s="39"/>
      <c r="G101" s="66">
        <f>SUM(E101/C101)</f>
        <v>0.480440990901242</v>
      </c>
    </row>
    <row r="102" spans="1:7" s="73" customFormat="1" ht="12.75">
      <c r="A102" s="64" t="s">
        <v>110</v>
      </c>
      <c r="B102" s="21" t="s">
        <v>111</v>
      </c>
      <c r="C102" s="38">
        <v>1930</v>
      </c>
      <c r="D102" s="38"/>
      <c r="E102" s="39">
        <v>1548.6</v>
      </c>
      <c r="F102" s="39"/>
      <c r="G102" s="66">
        <f>SUM(E102/C102)</f>
        <v>0.8023834196891191</v>
      </c>
    </row>
    <row r="103" spans="1:7" ht="12.75">
      <c r="A103" s="64" t="s">
        <v>112</v>
      </c>
      <c r="B103" s="21" t="s">
        <v>113</v>
      </c>
      <c r="C103" s="38">
        <v>1600</v>
      </c>
      <c r="D103" s="38"/>
      <c r="E103" s="39">
        <v>768.6</v>
      </c>
      <c r="F103" s="39"/>
      <c r="G103" s="66">
        <f>SUM(E103/C103)</f>
        <v>0.480375</v>
      </c>
    </row>
    <row r="104" spans="1:7" ht="12.75">
      <c r="A104" s="64" t="s">
        <v>114</v>
      </c>
      <c r="B104" s="21" t="s">
        <v>115</v>
      </c>
      <c r="C104" s="38"/>
      <c r="D104" s="38"/>
      <c r="E104" s="27"/>
      <c r="F104" s="27"/>
      <c r="G104" s="66"/>
    </row>
    <row r="105" spans="1:7" ht="12.75">
      <c r="A105" s="17" t="s">
        <v>116</v>
      </c>
      <c r="B105" s="20" t="s">
        <v>117</v>
      </c>
      <c r="C105" s="19">
        <v>880</v>
      </c>
      <c r="D105" s="19"/>
      <c r="E105" s="27">
        <v>558.5</v>
      </c>
      <c r="F105" s="27"/>
      <c r="G105" s="66">
        <f>SUM(E105/C105)</f>
        <v>0.6346590909090909</v>
      </c>
    </row>
    <row r="106" spans="1:7" ht="12.75">
      <c r="A106" s="17" t="s">
        <v>118</v>
      </c>
      <c r="B106" s="20" t="s">
        <v>119</v>
      </c>
      <c r="C106" s="19">
        <v>300</v>
      </c>
      <c r="D106" s="19"/>
      <c r="E106" s="27">
        <v>160</v>
      </c>
      <c r="F106" s="27"/>
      <c r="G106" s="66">
        <f>SUM(E106/C106)</f>
        <v>0.5333333333333333</v>
      </c>
    </row>
    <row r="107" spans="1:7" ht="12.75">
      <c r="A107" s="17" t="s">
        <v>120</v>
      </c>
      <c r="B107" s="74"/>
      <c r="C107" s="38"/>
      <c r="D107" s="38"/>
      <c r="E107" s="27"/>
      <c r="F107" s="27"/>
      <c r="G107" s="66"/>
    </row>
    <row r="108" spans="1:7" ht="12.75">
      <c r="A108" s="22" t="s">
        <v>121</v>
      </c>
      <c r="B108" s="20" t="s">
        <v>122</v>
      </c>
      <c r="C108" s="19">
        <v>4558.8</v>
      </c>
      <c r="D108" s="19"/>
      <c r="E108" s="29">
        <v>3318.6</v>
      </c>
      <c r="F108" s="29"/>
      <c r="G108" s="69">
        <f>SUM(E108/C108)</f>
        <v>0.7279547249276125</v>
      </c>
    </row>
    <row r="109" spans="1:7" ht="12.75">
      <c r="A109" s="17" t="s">
        <v>120</v>
      </c>
      <c r="B109" s="20"/>
      <c r="C109" s="19"/>
      <c r="D109" s="19"/>
      <c r="E109" s="27"/>
      <c r="F109" s="27"/>
      <c r="G109" s="66"/>
    </row>
    <row r="110" spans="1:7" ht="12.75">
      <c r="A110" s="22" t="s">
        <v>121</v>
      </c>
      <c r="B110" s="20" t="s">
        <v>122</v>
      </c>
      <c r="C110" s="19">
        <v>680.3</v>
      </c>
      <c r="D110" s="19"/>
      <c r="E110" s="29">
        <v>510.2</v>
      </c>
      <c r="F110" s="29"/>
      <c r="G110" s="66">
        <f>SUM(E110/C110)</f>
        <v>0.7499632515066883</v>
      </c>
    </row>
    <row r="111" spans="1:7" ht="12.75">
      <c r="A111" s="17" t="s">
        <v>120</v>
      </c>
      <c r="B111" s="20"/>
      <c r="C111" s="19"/>
      <c r="D111" s="19"/>
      <c r="E111" s="27"/>
      <c r="F111" s="27"/>
      <c r="G111" s="66"/>
    </row>
    <row r="112" spans="1:7" ht="12.75">
      <c r="A112" s="22" t="s">
        <v>123</v>
      </c>
      <c r="B112" s="20" t="s">
        <v>122</v>
      </c>
      <c r="C112" s="19">
        <v>1436.7</v>
      </c>
      <c r="D112" s="19"/>
      <c r="E112" s="29">
        <v>917.4</v>
      </c>
      <c r="F112" s="29"/>
      <c r="G112" s="66">
        <f>SUM(E112/C112)</f>
        <v>0.6385466694508247</v>
      </c>
    </row>
    <row r="113" spans="1:7" ht="12.75">
      <c r="A113" s="64" t="s">
        <v>124</v>
      </c>
      <c r="B113" s="21" t="s">
        <v>125</v>
      </c>
      <c r="C113" s="38">
        <v>7543.4</v>
      </c>
      <c r="D113" s="38"/>
      <c r="E113" s="39">
        <v>4795.2</v>
      </c>
      <c r="F113" s="39"/>
      <c r="G113" s="66">
        <f>SUM(E113/C113)</f>
        <v>0.6356815229206989</v>
      </c>
    </row>
    <row r="114" spans="1:7" ht="12.75">
      <c r="A114" s="30" t="s">
        <v>126</v>
      </c>
      <c r="B114" s="20" t="s">
        <v>127</v>
      </c>
      <c r="C114" s="19">
        <v>400</v>
      </c>
      <c r="D114" s="19"/>
      <c r="E114" s="29">
        <v>200</v>
      </c>
      <c r="F114" s="29"/>
      <c r="G114" s="69">
        <f>SUM(E114/C114)</f>
        <v>0.5</v>
      </c>
    </row>
    <row r="115" spans="1:7" ht="12.75">
      <c r="A115" s="64" t="s">
        <v>128</v>
      </c>
      <c r="B115" s="21">
        <v>1200</v>
      </c>
      <c r="C115" s="38">
        <v>3658.7</v>
      </c>
      <c r="D115" s="38"/>
      <c r="E115" s="19">
        <v>2267.5</v>
      </c>
      <c r="F115" s="19"/>
      <c r="G115" s="66">
        <f>SUM(E115/C115)</f>
        <v>0.6197556509142592</v>
      </c>
    </row>
    <row r="116" spans="1:7" ht="12.75">
      <c r="A116" s="75"/>
      <c r="B116" s="75"/>
      <c r="C116" s="39">
        <f>SUM(C89:C115)</f>
        <v>72535.59999999999</v>
      </c>
      <c r="D116" s="39"/>
      <c r="E116" s="39">
        <f>SUM(E89:F115)</f>
        <v>41194.69999999999</v>
      </c>
      <c r="F116" s="39"/>
      <c r="G116" s="76">
        <f>SUM(E116/C116)</f>
        <v>0.567923888407899</v>
      </c>
    </row>
    <row r="117" spans="1:7" ht="12.75">
      <c r="A117" s="77" t="s">
        <v>129</v>
      </c>
      <c r="B117" s="78"/>
      <c r="C117" s="79"/>
      <c r="D117" s="79"/>
      <c r="E117" s="80"/>
      <c r="F117" s="80"/>
      <c r="G117" s="66"/>
    </row>
    <row r="118" spans="1:7" ht="12.75">
      <c r="A118" s="1"/>
      <c r="B118" s="1"/>
      <c r="C118" s="1"/>
      <c r="D118" s="1"/>
      <c r="E118" s="45"/>
      <c r="F118" s="45"/>
      <c r="G118" s="45"/>
    </row>
    <row r="119" spans="1:7" ht="12.75">
      <c r="A119" s="3"/>
      <c r="B119" s="1"/>
      <c r="C119" s="1"/>
      <c r="D119" s="1"/>
      <c r="E119" s="45"/>
      <c r="F119" s="45"/>
      <c r="G119" s="45"/>
    </row>
  </sheetData>
  <sheetProtection selectLockedCells="1" selectUnlockedCells="1"/>
  <mergeCells count="185">
    <mergeCell ref="A11:G11"/>
    <mergeCell ref="A12:G12"/>
    <mergeCell ref="A13:G13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A80:G80"/>
    <mergeCell ref="A81:G81"/>
    <mergeCell ref="A82:G82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</mergeCells>
  <printOptions/>
  <pageMargins left="0.75" right="0.75" top="0.9333333333333333" bottom="0.4618055555555556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zoomScale="110" zoomScaleNormal="110" workbookViewId="0" topLeftCell="A1">
      <selection activeCell="A20" sqref="A20"/>
    </sheetView>
  </sheetViews>
  <sheetFormatPr defaultColWidth="9.140625" defaultRowHeight="12.75"/>
  <sheetData>
    <row r="2" ht="12.75">
      <c r="A2" s="81" t="s">
        <v>130</v>
      </c>
    </row>
    <row r="3" ht="12.75">
      <c r="A3" s="81" t="s">
        <v>131</v>
      </c>
    </row>
    <row r="5" ht="12.75">
      <c r="A5" s="81" t="s">
        <v>132</v>
      </c>
    </row>
    <row r="6" spans="1:5" ht="12.75">
      <c r="A6" s="81" t="s">
        <v>133</v>
      </c>
      <c r="B6" s="82"/>
      <c r="C6" s="82"/>
      <c r="D6" s="82"/>
      <c r="E6" s="82"/>
    </row>
    <row r="7" spans="1:5" ht="12.75">
      <c r="A7" s="83" t="s">
        <v>134</v>
      </c>
      <c r="B7" s="82"/>
      <c r="C7" s="82"/>
      <c r="D7" s="82"/>
      <c r="E7" s="82"/>
    </row>
    <row r="8" spans="1:5" ht="12.75">
      <c r="A8" s="81"/>
      <c r="B8" s="82"/>
      <c r="C8" s="82"/>
      <c r="D8" s="82"/>
      <c r="E8" s="82"/>
    </row>
    <row r="9" spans="1:5" ht="12.75">
      <c r="A9" s="83" t="s">
        <v>135</v>
      </c>
      <c r="B9" s="82"/>
      <c r="C9" s="82"/>
      <c r="D9" s="82"/>
      <c r="E9" s="82"/>
    </row>
    <row r="10" spans="1:5" ht="12.75">
      <c r="A10" s="83" t="s">
        <v>136</v>
      </c>
      <c r="B10" s="82"/>
      <c r="C10" s="82"/>
      <c r="D10" s="82"/>
      <c r="E10" s="82"/>
    </row>
    <row r="11" spans="1:5" ht="12.75">
      <c r="A11" s="83"/>
      <c r="B11" s="82"/>
      <c r="C11" s="82"/>
      <c r="D11" s="82"/>
      <c r="E11" s="82"/>
    </row>
    <row r="12" ht="12.75">
      <c r="A12" s="83"/>
    </row>
    <row r="13" ht="12.75">
      <c r="A13" s="83"/>
    </row>
    <row r="14" ht="12.75">
      <c r="A14" s="83"/>
    </row>
    <row r="15" ht="12.75">
      <c r="A15" s="83" t="s">
        <v>137</v>
      </c>
    </row>
    <row r="16" ht="12.75">
      <c r="A16" s="83" t="s">
        <v>138</v>
      </c>
    </row>
    <row r="17" ht="12.75">
      <c r="A17" s="83"/>
    </row>
    <row r="18" ht="12.75">
      <c r="A18" s="83" t="s">
        <v>139</v>
      </c>
    </row>
    <row r="19" ht="12.75">
      <c r="A19" s="83" t="s">
        <v>140</v>
      </c>
    </row>
    <row r="20" ht="12.75">
      <c r="A20" s="83"/>
    </row>
    <row r="21" ht="12.75">
      <c r="A21" s="83" t="s">
        <v>141</v>
      </c>
    </row>
    <row r="22" ht="12.75">
      <c r="A22" s="83" t="s">
        <v>142</v>
      </c>
    </row>
    <row r="23" ht="12.75">
      <c r="A23" s="83"/>
    </row>
    <row r="24" ht="12.75">
      <c r="A24" s="83"/>
    </row>
    <row r="25" ht="12.75">
      <c r="A25" s="81" t="s">
        <v>143</v>
      </c>
    </row>
    <row r="26" ht="12.75">
      <c r="A26" t="s">
        <v>144</v>
      </c>
    </row>
    <row r="27" ht="12.75">
      <c r="A27" s="8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2013-10-17T07:31:25Z</cp:lastPrinted>
  <dcterms:created xsi:type="dcterms:W3CDTF">1996-10-08T23:32:33Z</dcterms:created>
  <dcterms:modified xsi:type="dcterms:W3CDTF">2013-10-17T07:31:55Z</dcterms:modified>
  <cp:category/>
  <cp:version/>
  <cp:contentType/>
  <cp:contentStatus/>
</cp:coreProperties>
</file>